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ELYES\Downloads\"/>
    </mc:Choice>
  </mc:AlternateContent>
  <xr:revisionPtr revIDLastSave="0" documentId="13_ncr:1_{989483DD-F036-42EB-922F-585C4D667D63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Budget" sheetId="11" r:id="rId1"/>
    <sheet name="Instructions Budget" sheetId="13" r:id="rId2"/>
    <sheet name="Voice Operational budget format" sheetId="5" state="hidden" r:id="rId3"/>
    <sheet name="Sheet3" sheetId="6" state="hidden" r:id="rId4"/>
  </sheets>
  <externalReferences>
    <externalReference r:id="rId5"/>
    <externalReference r:id="rId6"/>
    <externalReference r:id="rId7"/>
    <externalReference r:id="rId8"/>
    <externalReference r:id="rId9"/>
  </externalReferences>
  <definedNames>
    <definedName name="ActualsARP" localSheetId="0">#REF!</definedName>
    <definedName name="ActualsARP">#REF!</definedName>
    <definedName name="Amount" localSheetId="0">#REF!</definedName>
    <definedName name="Amount">#REF!</definedName>
    <definedName name="Amount_2017">'[1]Expense List '!$H:$H</definedName>
    <definedName name="Amount_interim">'[2]Expenses 2010'!$H$12:$H$553</definedName>
    <definedName name="Amount_Interim2">'[2]Expenses 2011'!$H$12:$H$1389</definedName>
    <definedName name="Amount2016" localSheetId="0">#REF!</definedName>
    <definedName name="Amount2016">#REF!</definedName>
    <definedName name="Amount2017">'[3]Expenses List'!$H:$H</definedName>
    <definedName name="AmountAJ" localSheetId="0">#REF!</definedName>
    <definedName name="AmountAJ">#REF!</definedName>
    <definedName name="AmountJS" localSheetId="0">#REF!</definedName>
    <definedName name="AmountJS">#REF!</definedName>
    <definedName name="AmountOD" localSheetId="0">#REF!</definedName>
    <definedName name="AmountOD">#REF!</definedName>
    <definedName name="ARPID" localSheetId="0">#REF!</definedName>
    <definedName name="ARPID">#REF!</definedName>
    <definedName name="CashBalance" localSheetId="0">#REF!</definedName>
    <definedName name="CashBalance">#REF!</definedName>
    <definedName name="CC_2017">'[1]Expense List '!$I:$I</definedName>
    <definedName name="CC_Interim2">'[2]Expenses 2011'!$I$12:$I$1389</definedName>
    <definedName name="CC_Interim2_CoFunding">'[2]Expenses 2011'!$J$12:$J$1389</definedName>
    <definedName name="CCAJ" localSheetId="0">#REF!</definedName>
    <definedName name="CCAJ">#REF!</definedName>
    <definedName name="CCJS" localSheetId="0">#REF!</definedName>
    <definedName name="CCJS">#REF!</definedName>
    <definedName name="CCOD" localSheetId="0">#REF!</definedName>
    <definedName name="CCOD">#REF!</definedName>
    <definedName name="CostCarrier" localSheetId="0">#REF!</definedName>
    <definedName name="CostCarrier">#REF!</definedName>
    <definedName name="CostCarrier_2016" localSheetId="0">#REF!</definedName>
    <definedName name="CostCarrier_2016">#REF!</definedName>
    <definedName name="Costcarrier_interim">'[2]Expenses 2010'!$I$12:$I$553</definedName>
    <definedName name="CostCarrier2017">'[3]Expenses List'!$I:$I</definedName>
    <definedName name="country">Sheet3!$A$5:$A$15</definedName>
    <definedName name="EC_code_2013">'[2]Expenses 2013'!$I$1:$I$65536</definedName>
    <definedName name="EC_cofunding_code_2013">'[2]Expenses 2013'!$J$1:$J$65536</definedName>
    <definedName name="EUR_amounts_2013">'[2]Expenses 2013'!$H$1:$H$65536</definedName>
    <definedName name="Exchange_Rate_Cumulative">'[4]Booking List 2017'!$BG$5</definedName>
    <definedName name="ExchangeRate_April2017_Report">'[4]Cash and Exchange Rates'!$G$6</definedName>
    <definedName name="ExChRate_2017">'[5]Cash Flow Monitoring'!$G$46</definedName>
    <definedName name="ExChRate2016" localSheetId="0">#REF!</definedName>
    <definedName name="ExChRate2016">#REF!</definedName>
    <definedName name="ExpendituresTIS" localSheetId="0">#REF!</definedName>
    <definedName name="ExpendituresTIS">#REF!</definedName>
    <definedName name="ExpendituresTotal" localSheetId="0">#REF!</definedName>
    <definedName name="ExpendituresTotal">#REF!</definedName>
    <definedName name="Final_Amount_Euros">'[2]Expenses 2012'!$H$12:$H$1458</definedName>
    <definedName name="Final_CostCarrier_Cofunding">'[2]Expenses 2012'!$J$12:$J$1458</definedName>
    <definedName name="Final_CostCarrierEC">'[2]Expenses 2012'!$I$12:$I$1458</definedName>
    <definedName name="Final_Local__Currency_Amount">'[2]Expenses 2012'!$F$12:$F$1458</definedName>
    <definedName name="grant">Sheet3!$D$5:$D$9</definedName>
    <definedName name="Interim_CC_Cofunding">'[2]Expenses 2010'!$J$12:$J$553</definedName>
    <definedName name="Loc_Curr_Interim2">'[2]Expenses 2011'!$F$12:$F$1389</definedName>
    <definedName name="Local_currency_2013">'[2]Expenses 2013'!$F$1:$F$65536</definedName>
    <definedName name="Local_currency_Interim_Amount">'[2]Expenses 2010'!$F$12:$F$553</definedName>
    <definedName name="MF" localSheetId="0">#REF!</definedName>
    <definedName name="MF">#REF!</definedName>
    <definedName name="MFBalance" localSheetId="0">#REF!</definedName>
    <definedName name="MFBalance">#REF!</definedName>
    <definedName name="MFBudget" localSheetId="0">#REF!</definedName>
    <definedName name="MFBudget">#REF!</definedName>
    <definedName name="MFExpenditures" localSheetId="0">#REF!</definedName>
    <definedName name="MFExpenditures">#REF!</definedName>
    <definedName name="target">Sheet3!$B$5:$B$10</definedName>
    <definedName name="theme">Sheet3!$C$5:$C$8</definedName>
    <definedName name="TIS" localSheetId="0">#REF!</definedName>
    <definedName name="TIS">#REF!</definedName>
    <definedName name="TISBalance" localSheetId="0">#REF!</definedName>
    <definedName name="TISBalance">#REF!</definedName>
    <definedName name="TISBudget" localSheetId="0">#REF!</definedName>
    <definedName name="TISBudget">#REF!</definedName>
    <definedName name="TISExpenditures" localSheetId="0">#REF!</definedName>
    <definedName name="TISExpenditures">#REF!</definedName>
    <definedName name="TISTransfers" localSheetId="0">#REF!</definedName>
    <definedName name="TISTransfers">#REF!</definedName>
    <definedName name="TotalBalance" localSheetId="0">#REF!</definedName>
    <definedName name="TotalBalance">#REF!</definedName>
    <definedName name="TotalBudget" localSheetId="0">#REF!</definedName>
    <definedName name="TotalBudget">#REF!</definedName>
    <definedName name="TotalExpenditures" localSheetId="0">#REF!</definedName>
    <definedName name="TotalExpenditures">#REF!</definedName>
    <definedName name="ZAR_exchange_rate" localSheetId="0">#REF!</definedName>
    <definedName name="ZAR_exchange_rate">#REF!</definedName>
    <definedName name="_xlnm.Print_Area" localSheetId="0">Budget!$A$1:$J$91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3" i="11" l="1"/>
  <c r="G86" i="11"/>
  <c r="G85" i="11"/>
  <c r="G84" i="11"/>
  <c r="G87" i="11" s="1"/>
  <c r="G88" i="11" s="1"/>
  <c r="G82" i="11"/>
  <c r="G81" i="11"/>
  <c r="G80" i="11"/>
  <c r="G78" i="11"/>
  <c r="G77" i="11"/>
  <c r="G76" i="11"/>
  <c r="G69" i="11" s="1"/>
  <c r="G75" i="11"/>
  <c r="G74" i="11"/>
  <c r="G73" i="11"/>
  <c r="G72" i="11"/>
  <c r="G71" i="11"/>
  <c r="G70" i="11"/>
  <c r="G68" i="11"/>
  <c r="G67" i="11"/>
  <c r="G66" i="11"/>
  <c r="G65" i="11"/>
  <c r="G64" i="11"/>
  <c r="G63" i="11"/>
  <c r="G62" i="11"/>
  <c r="G61" i="11"/>
  <c r="G59" i="11"/>
  <c r="G58" i="11"/>
  <c r="G57" i="11"/>
  <c r="G56" i="11"/>
  <c r="G55" i="11"/>
  <c r="G54" i="11"/>
  <c r="G53" i="11"/>
  <c r="G52" i="11"/>
  <c r="G21" i="11"/>
  <c r="G20" i="11"/>
  <c r="G60" i="11" l="1"/>
  <c r="G51" i="11"/>
  <c r="G50" i="11" l="1"/>
  <c r="G49" i="11"/>
  <c r="G48" i="11"/>
  <c r="G47" i="11"/>
  <c r="G46" i="11"/>
  <c r="G45" i="11"/>
  <c r="G44" i="11"/>
  <c r="G43" i="11"/>
  <c r="G41" i="11"/>
  <c r="G40" i="11"/>
  <c r="G39" i="11"/>
  <c r="G38" i="11"/>
  <c r="G37" i="11"/>
  <c r="G36" i="11"/>
  <c r="G35" i="11"/>
  <c r="G34" i="11"/>
  <c r="G32" i="11"/>
  <c r="G31" i="11"/>
  <c r="G30" i="11"/>
  <c r="G29" i="11"/>
  <c r="G28" i="11"/>
  <c r="G27" i="11"/>
  <c r="G26" i="11"/>
  <c r="G25" i="11"/>
  <c r="G15" i="11"/>
  <c r="G14" i="11"/>
  <c r="G13" i="11"/>
  <c r="G19" i="11"/>
  <c r="G18" i="11"/>
  <c r="G22" i="11" l="1"/>
  <c r="G16" i="11"/>
  <c r="G24" i="11"/>
  <c r="G33" i="11"/>
  <c r="G42" i="11"/>
  <c r="T53" i="5" l="1"/>
  <c r="S53" i="5"/>
  <c r="R53" i="5"/>
  <c r="Q53" i="5"/>
  <c r="P53" i="5"/>
  <c r="O53" i="5"/>
  <c r="M53" i="5"/>
  <c r="L51" i="5"/>
  <c r="K51" i="5"/>
  <c r="F50" i="5"/>
  <c r="G50" i="5" s="1"/>
  <c r="L50" i="5" s="1"/>
  <c r="F49" i="5"/>
  <c r="K49" i="5" s="1"/>
  <c r="L48" i="5"/>
  <c r="K48" i="5"/>
  <c r="F47" i="5"/>
  <c r="G47" i="5" s="1"/>
  <c r="L47" i="5" s="1"/>
  <c r="F46" i="5"/>
  <c r="G46" i="5" s="1"/>
  <c r="L46" i="5" s="1"/>
  <c r="F45" i="5"/>
  <c r="U45" i="5" s="1"/>
  <c r="U44" i="5"/>
  <c r="L44" i="5"/>
  <c r="K44" i="5"/>
  <c r="F43" i="5"/>
  <c r="U43" i="5" s="1"/>
  <c r="F42" i="5"/>
  <c r="K42" i="5" s="1"/>
  <c r="F41" i="5"/>
  <c r="U41" i="5" s="1"/>
  <c r="F40" i="5"/>
  <c r="K40" i="5" s="1"/>
  <c r="F39" i="5"/>
  <c r="F38" i="5"/>
  <c r="F37" i="5"/>
  <c r="G37" i="5" s="1"/>
  <c r="L37" i="5" s="1"/>
  <c r="U36" i="5"/>
  <c r="L36" i="5"/>
  <c r="K36" i="5"/>
  <c r="U35" i="5"/>
  <c r="L35" i="5"/>
  <c r="K35" i="5"/>
  <c r="F34" i="5"/>
  <c r="F33" i="5"/>
  <c r="G33" i="5" s="1"/>
  <c r="L33" i="5" s="1"/>
  <c r="F32" i="5"/>
  <c r="G32" i="5" s="1"/>
  <c r="L32" i="5" s="1"/>
  <c r="F31" i="5"/>
  <c r="G31" i="5" s="1"/>
  <c r="L31" i="5" s="1"/>
  <c r="F30" i="5"/>
  <c r="U30" i="5" s="1"/>
  <c r="F29" i="5"/>
  <c r="K29" i="5" s="1"/>
  <c r="U28" i="5"/>
  <c r="L28" i="5"/>
  <c r="K28" i="5"/>
  <c r="F27" i="5"/>
  <c r="K27" i="5" s="1"/>
  <c r="F26" i="5"/>
  <c r="K26" i="5" s="1"/>
  <c r="F25" i="5"/>
  <c r="F24" i="5"/>
  <c r="F23" i="5"/>
  <c r="G23" i="5" s="1"/>
  <c r="L23" i="5" s="1"/>
  <c r="F22" i="5"/>
  <c r="G22" i="5" s="1"/>
  <c r="L22" i="5" s="1"/>
  <c r="U21" i="5"/>
  <c r="L21" i="5"/>
  <c r="K21" i="5"/>
  <c r="F20" i="5"/>
  <c r="G20" i="5" s="1"/>
  <c r="L20" i="5" s="1"/>
  <c r="F19" i="5"/>
  <c r="K19" i="5" s="1"/>
  <c r="F18" i="5"/>
  <c r="K18" i="5" s="1"/>
  <c r="F17" i="5"/>
  <c r="G17" i="5" s="1"/>
  <c r="L17" i="5" s="1"/>
  <c r="U16" i="5"/>
  <c r="K16" i="5"/>
  <c r="G16" i="5"/>
  <c r="L16" i="5" s="1"/>
  <c r="U46" i="5" l="1"/>
  <c r="U17" i="5"/>
  <c r="G41" i="5"/>
  <c r="L41" i="5" s="1"/>
  <c r="K46" i="5"/>
  <c r="U29" i="5"/>
  <c r="K37" i="5"/>
  <c r="G43" i="5"/>
  <c r="L43" i="5" s="1"/>
  <c r="K31" i="5"/>
  <c r="U31" i="5"/>
  <c r="K50" i="5"/>
  <c r="K23" i="5"/>
  <c r="U19" i="5"/>
  <c r="G29" i="5"/>
  <c r="L29" i="5" s="1"/>
  <c r="K33" i="5"/>
  <c r="G18" i="5"/>
  <c r="L18" i="5" s="1"/>
  <c r="K22" i="5"/>
  <c r="U22" i="5"/>
  <c r="U42" i="5"/>
  <c r="K47" i="5"/>
  <c r="U18" i="5"/>
  <c r="U20" i="5"/>
  <c r="K30" i="5"/>
  <c r="K32" i="5"/>
  <c r="G45" i="5"/>
  <c r="L45" i="5" s="1"/>
  <c r="G42" i="5"/>
  <c r="L42" i="5" s="1"/>
  <c r="G27" i="5"/>
  <c r="L27" i="5" s="1"/>
  <c r="K20" i="5"/>
  <c r="G30" i="5"/>
  <c r="L30" i="5" s="1"/>
  <c r="U32" i="5"/>
  <c r="K45" i="5"/>
  <c r="G19" i="5"/>
  <c r="L19" i="5" s="1"/>
  <c r="K41" i="5"/>
  <c r="K43" i="5"/>
  <c r="U27" i="5"/>
  <c r="U38" i="5"/>
  <c r="K38" i="5"/>
  <c r="G38" i="5"/>
  <c r="L38" i="5" s="1"/>
  <c r="U39" i="5"/>
  <c r="K39" i="5"/>
  <c r="G39" i="5"/>
  <c r="L39" i="5" s="1"/>
  <c r="U34" i="5"/>
  <c r="K34" i="5"/>
  <c r="G34" i="5"/>
  <c r="L34" i="5" s="1"/>
  <c r="U25" i="5"/>
  <c r="K25" i="5"/>
  <c r="G25" i="5"/>
  <c r="L25" i="5" s="1"/>
  <c r="F52" i="5"/>
  <c r="F53" i="5" s="1"/>
  <c r="U24" i="5"/>
  <c r="K24" i="5"/>
  <c r="G24" i="5"/>
  <c r="L24" i="5" s="1"/>
  <c r="U26" i="5"/>
  <c r="U40" i="5"/>
  <c r="U23" i="5"/>
  <c r="U33" i="5"/>
  <c r="U37" i="5"/>
  <c r="U47" i="5"/>
  <c r="K17" i="5"/>
  <c r="G26" i="5"/>
  <c r="L26" i="5" s="1"/>
  <c r="G40" i="5"/>
  <c r="L40" i="5" s="1"/>
  <c r="G49" i="5"/>
  <c r="L49" i="5" s="1"/>
  <c r="K53" i="5" l="1"/>
  <c r="G53" i="5"/>
  <c r="L53" i="5" s="1"/>
  <c r="K52" i="5"/>
  <c r="G52" i="5"/>
  <c r="L52" i="5" s="1"/>
  <c r="U52" i="5"/>
  <c r="U53" i="5" s="1"/>
</calcChain>
</file>

<file path=xl/sharedStrings.xml><?xml version="1.0" encoding="utf-8"?>
<sst xmlns="http://schemas.openxmlformats.org/spreadsheetml/2006/main" count="236" uniqueCount="209">
  <si>
    <t>Name of applicant</t>
  </si>
  <si>
    <t>Country</t>
  </si>
  <si>
    <t>Indonesia</t>
  </si>
  <si>
    <t>Type of grant</t>
  </si>
  <si>
    <t>Influencing grant</t>
  </si>
  <si>
    <t>Target group</t>
  </si>
  <si>
    <t>Age discriminated (youth and elderly)</t>
  </si>
  <si>
    <t>Thematic focus</t>
  </si>
  <si>
    <t>Access to social services</t>
  </si>
  <si>
    <t>Duration:</t>
  </si>
  <si>
    <t>Cost item / per activity</t>
  </si>
  <si>
    <t>Budgeted costs for Voice programme</t>
  </si>
  <si>
    <t>unit</t>
  </si>
  <si>
    <t>TOTAL / diff</t>
  </si>
  <si>
    <t>Per month</t>
  </si>
  <si>
    <t>Per diem</t>
  </si>
  <si>
    <t>Per flight</t>
  </si>
  <si>
    <t>Unit depending on type of costs</t>
  </si>
  <si>
    <t>per night</t>
  </si>
  <si>
    <t>per trip</t>
  </si>
  <si>
    <t>Per audit</t>
  </si>
  <si>
    <t>TOTAL BUDGET</t>
  </si>
  <si>
    <t>VOICE grant budget for amendments and operational budgets</t>
  </si>
  <si>
    <t>You may use months or quarters for your cash flow calculations</t>
  </si>
  <si>
    <t>Name of Project:</t>
  </si>
  <si>
    <t>Please list below exchange rate:</t>
  </si>
  <si>
    <t>Identification code CfP (see contract)</t>
  </si>
  <si>
    <t>Oxfam Novib system code (A-number, see contract)</t>
  </si>
  <si>
    <t>Revised Cash flow / linked to activity planning</t>
  </si>
  <si>
    <t>Original budget</t>
  </si>
  <si>
    <t>Budget amendment / operational budget</t>
  </si>
  <si>
    <t>Indicate in month or quarter</t>
  </si>
  <si>
    <t>STAFF COSTS</t>
  </si>
  <si>
    <t>nr. of units</t>
  </si>
  <si>
    <t>Unit rate (in Euro)</t>
  </si>
  <si>
    <t xml:space="preserve">Total budget (in Euro) </t>
  </si>
  <si>
    <t>Total budget (in local currency)</t>
  </si>
  <si>
    <t>New budget (in Euro)</t>
  </si>
  <si>
    <t>New budget (in local currency)</t>
  </si>
  <si>
    <t>% change (euro)</t>
  </si>
  <si>
    <t>% change (local currency)</t>
  </si>
  <si>
    <t>Justification for changes in budget: why do you propose to change your budget?</t>
  </si>
  <si>
    <t>Month 1</t>
  </si>
  <si>
    <t>Month 2</t>
  </si>
  <si>
    <t>Month 3</t>
  </si>
  <si>
    <t>Month 4</t>
  </si>
  <si>
    <t>Month 5</t>
  </si>
  <si>
    <t>Month 6</t>
  </si>
  <si>
    <t>Project Leader ….%</t>
  </si>
  <si>
    <t>Project Officer  …..%</t>
  </si>
  <si>
    <t>Financial officer…..%</t>
  </si>
  <si>
    <t>Support staff …..%</t>
  </si>
  <si>
    <t>Other staff (itemise)</t>
  </si>
  <si>
    <t>Activity 1</t>
  </si>
  <si>
    <t>itemise per type of costs</t>
  </si>
  <si>
    <t xml:space="preserve">Accommodation </t>
  </si>
  <si>
    <t xml:space="preserve">Per diem for  food </t>
  </si>
  <si>
    <t>per diem</t>
  </si>
  <si>
    <t>Local Travel</t>
  </si>
  <si>
    <t>Consultants</t>
  </si>
  <si>
    <t>per day</t>
  </si>
  <si>
    <t>Activity 2</t>
  </si>
  <si>
    <t>WORKSHOPS &amp; SEMINARS (example)</t>
  </si>
  <si>
    <t>Workshop 1 (title…….) with xxx number of participants at …..location</t>
  </si>
  <si>
    <t xml:space="preserve">Travel costs participants </t>
  </si>
  <si>
    <t>Per diems participants</t>
  </si>
  <si>
    <t>Rent of venue</t>
  </si>
  <si>
    <t>Food, coffee/tea breaks etc</t>
  </si>
  <si>
    <t>per person</t>
  </si>
  <si>
    <t>Rent of equipment (beamer, microphones, translation equipment, etc)</t>
  </si>
  <si>
    <t>per item</t>
  </si>
  <si>
    <t>Translators/interpreters</t>
  </si>
  <si>
    <t>Workshop material (handouts, flipcharts etc)</t>
  </si>
  <si>
    <t>lump sum</t>
  </si>
  <si>
    <t>COMMUNICATION AND REPORTING</t>
  </si>
  <si>
    <t>Translation costs</t>
  </si>
  <si>
    <t>per word</t>
  </si>
  <si>
    <t>Printing (brochures, reports etc)</t>
  </si>
  <si>
    <t>per brochure</t>
  </si>
  <si>
    <t>Phone, teleconference etc</t>
  </si>
  <si>
    <t>per month</t>
  </si>
  <si>
    <t>Annual Linking &amp; learning events</t>
  </si>
  <si>
    <t xml:space="preserve">Audit costs </t>
  </si>
  <si>
    <t>Overhead costs - max. 7% of budget</t>
  </si>
  <si>
    <t>% budget</t>
  </si>
  <si>
    <t>Criteria and remarks for operational budgets and budget amendments</t>
  </si>
  <si>
    <t>The columns I up to M form part of the operational budget, budget amendment. Add these columns to your original budget.</t>
  </si>
  <si>
    <t>Similar, the columns O to U relate to your changed cash flow, add also these columns to your original approved budget to indicate changes in cash flow.</t>
  </si>
  <si>
    <t>The budget should be based on your - revised  - planned activities; staff costs can be mentioned seperately</t>
  </si>
  <si>
    <t xml:space="preserve">The budget should follow logically from your - revised - work plan and have the same coding. </t>
  </si>
  <si>
    <t>For each change in budget line as well as any budget amendment you need to provide a justification</t>
  </si>
  <si>
    <t>The revised budget needs to come with a cash flow planning, according your activity planning, either by months or quarter. Add more months / quarters (columns) if your project period is longer</t>
  </si>
  <si>
    <t xml:space="preserve">Add relevant budget lines to the format, if required, and e.g. in case of a budget amendment. </t>
  </si>
  <si>
    <t xml:space="preserve">The Reporting is per period / milestone as agreed upon in the - revised - grant agreement, the latter in case of a budget amendment. </t>
  </si>
  <si>
    <t>Budget codes Voice</t>
  </si>
  <si>
    <t>8 digit system</t>
  </si>
  <si>
    <t>Countries / team</t>
  </si>
  <si>
    <t>target group</t>
  </si>
  <si>
    <t>2 digits</t>
  </si>
  <si>
    <t>1 digit</t>
  </si>
  <si>
    <t>Global</t>
  </si>
  <si>
    <t>People with disabilities</t>
  </si>
  <si>
    <t>Access to resources</t>
  </si>
  <si>
    <t>Empowerment grant</t>
  </si>
  <si>
    <t>Cambodia</t>
  </si>
  <si>
    <t>LGBTI</t>
  </si>
  <si>
    <t>Women facing exploitation, abuse, violence</t>
  </si>
  <si>
    <t>Political participation</t>
  </si>
  <si>
    <t>Innovation grant</t>
  </si>
  <si>
    <t>Kenia</t>
  </si>
  <si>
    <t>Sudden opportunity grant</t>
  </si>
  <si>
    <t>Laos</t>
  </si>
  <si>
    <t>Indigenous people</t>
  </si>
  <si>
    <t>Mali</t>
  </si>
  <si>
    <t>Nigeria</t>
  </si>
  <si>
    <t>Philippines</t>
  </si>
  <si>
    <t>Tanzania</t>
  </si>
  <si>
    <t>Uganda</t>
  </si>
  <si>
    <t>Sous-Total  1</t>
  </si>
  <si>
    <t>Sous-Total  2</t>
  </si>
  <si>
    <t>Sous-Total  3</t>
  </si>
  <si>
    <t>1.1</t>
  </si>
  <si>
    <t>1.2</t>
  </si>
  <si>
    <t>1.3</t>
  </si>
  <si>
    <t>2.1</t>
  </si>
  <si>
    <t>2.2</t>
  </si>
  <si>
    <t xml:space="preserve">Budget </t>
  </si>
  <si>
    <t xml:space="preserve">Nom du Projet : </t>
  </si>
  <si>
    <t>Nom de l'Association</t>
  </si>
  <si>
    <t>Date de Début</t>
  </si>
  <si>
    <t>Date de Fin</t>
  </si>
  <si>
    <t>Devise</t>
  </si>
  <si>
    <t>TND</t>
  </si>
  <si>
    <t>Code Ligne</t>
  </si>
  <si>
    <t>Unité</t>
  </si>
  <si>
    <t>Nombre d'unité</t>
  </si>
  <si>
    <t>Cout Unitaire</t>
  </si>
  <si>
    <t>Total Budget</t>
  </si>
  <si>
    <t>2.3</t>
  </si>
  <si>
    <t>2.4</t>
  </si>
  <si>
    <t>3.1.1</t>
  </si>
  <si>
    <t>3.1.2</t>
  </si>
  <si>
    <t>3.1.3</t>
  </si>
  <si>
    <t>3.1.4</t>
  </si>
  <si>
    <t>3.1.5</t>
  </si>
  <si>
    <t>3.1.6</t>
  </si>
  <si>
    <t>3.1.7</t>
  </si>
  <si>
    <t>3.1.8</t>
  </si>
  <si>
    <t>3.2.1</t>
  </si>
  <si>
    <t>3.2.2</t>
  </si>
  <si>
    <t>3.2.3</t>
  </si>
  <si>
    <t>3.2.4</t>
  </si>
  <si>
    <t>3.2.5</t>
  </si>
  <si>
    <t>3.2.6</t>
  </si>
  <si>
    <t>3.2.7</t>
  </si>
  <si>
    <t>3.2.8</t>
  </si>
  <si>
    <t>3.3.1</t>
  </si>
  <si>
    <t>3.3.2</t>
  </si>
  <si>
    <t>3.3.3</t>
  </si>
  <si>
    <t>3.3.4</t>
  </si>
  <si>
    <t>3.3.5</t>
  </si>
  <si>
    <t>3.3.6</t>
  </si>
  <si>
    <t>3.3.7</t>
  </si>
  <si>
    <t>3.3.8</t>
  </si>
  <si>
    <t>3.4.1</t>
  </si>
  <si>
    <t>3.4.2</t>
  </si>
  <si>
    <t>3.4.3</t>
  </si>
  <si>
    <t>3.4.4</t>
  </si>
  <si>
    <t>3.4.5</t>
  </si>
  <si>
    <t>3.4.6</t>
  </si>
  <si>
    <t>3.4.7</t>
  </si>
  <si>
    <t>3.4.8</t>
  </si>
  <si>
    <r>
      <t xml:space="preserve">Activité 3.1: </t>
    </r>
    <r>
      <rPr>
        <b/>
        <i/>
        <u val="singleAccounting"/>
        <sz val="12"/>
        <color rgb="FFFF0000"/>
        <rFont val="Arial"/>
        <family val="2"/>
      </rPr>
      <t>à rajouter le nom de l'activité</t>
    </r>
  </si>
  <si>
    <r>
      <t xml:space="preserve">Activity 3.2: </t>
    </r>
    <r>
      <rPr>
        <b/>
        <i/>
        <u val="singleAccounting"/>
        <sz val="12"/>
        <color rgb="FFFF0000"/>
        <rFont val="Arial"/>
        <family val="2"/>
      </rPr>
      <t>à rajouter le nom de l'activité</t>
    </r>
  </si>
  <si>
    <r>
      <t xml:space="preserve">Activity 3.3: </t>
    </r>
    <r>
      <rPr>
        <b/>
        <i/>
        <u val="singleAccounting"/>
        <sz val="12"/>
        <color rgb="FFFF0000"/>
        <rFont val="Arial"/>
        <family val="2"/>
      </rPr>
      <t>à rajouter le nom de l'activité</t>
    </r>
  </si>
  <si>
    <r>
      <t xml:space="preserve">Activity 3.4: </t>
    </r>
    <r>
      <rPr>
        <b/>
        <i/>
        <u val="singleAccounting"/>
        <sz val="12"/>
        <color rgb="FFFF0000"/>
        <rFont val="Arial"/>
        <family val="2"/>
      </rPr>
      <t>à rajouter le nom de l'activité</t>
    </r>
  </si>
  <si>
    <r>
      <t xml:space="preserve">Activity 3.5: </t>
    </r>
    <r>
      <rPr>
        <b/>
        <i/>
        <u val="singleAccounting"/>
        <sz val="12"/>
        <color rgb="FFFF0000"/>
        <rFont val="Arial"/>
        <family val="2"/>
      </rPr>
      <t>à rajouter le nom de l'activité</t>
    </r>
  </si>
  <si>
    <t>3.5.1</t>
  </si>
  <si>
    <t>3.5.2</t>
  </si>
  <si>
    <t>3.5.3</t>
  </si>
  <si>
    <t>3.5.4</t>
  </si>
  <si>
    <t>3.5.5</t>
  </si>
  <si>
    <t>3.5.6</t>
  </si>
  <si>
    <t>3.5.7</t>
  </si>
  <si>
    <t>3.5.8</t>
  </si>
  <si>
    <r>
      <t xml:space="preserve">Activity 3.6: </t>
    </r>
    <r>
      <rPr>
        <b/>
        <i/>
        <u val="singleAccounting"/>
        <sz val="12"/>
        <color rgb="FFFF0000"/>
        <rFont val="Arial"/>
        <family val="2"/>
      </rPr>
      <t>à rajouter le nom de l'activité</t>
    </r>
  </si>
  <si>
    <t>3.6.1</t>
  </si>
  <si>
    <t>3.6.2</t>
  </si>
  <si>
    <t>3.6.3</t>
  </si>
  <si>
    <t>3.6.4</t>
  </si>
  <si>
    <t>3.6.5</t>
  </si>
  <si>
    <t>3.6.6</t>
  </si>
  <si>
    <t>3.6.7</t>
  </si>
  <si>
    <t>3.6.8</t>
  </si>
  <si>
    <t>Sous-Total  4</t>
  </si>
  <si>
    <t>Total budget</t>
  </si>
  <si>
    <t>4.1</t>
  </si>
  <si>
    <t>4.2</t>
  </si>
  <si>
    <t>4.3</t>
  </si>
  <si>
    <t>4.4</t>
  </si>
  <si>
    <t>4.5</t>
  </si>
  <si>
    <t>4.6</t>
  </si>
  <si>
    <t>4.7</t>
  </si>
  <si>
    <t xml:space="preserve">1. Merci de noter que vous pouvez rajouter des lignes pour les activités </t>
  </si>
  <si>
    <t>Couts Personnel</t>
  </si>
  <si>
    <t>Couts Liés au bureau du projet</t>
  </si>
  <si>
    <t>Couts des activités</t>
  </si>
  <si>
    <t>Frais de déplacement liés à l’activité</t>
  </si>
  <si>
    <t>2. Dans les activités, merci de rajouter le nom de l'activité à la place de "à rajouter le nom de l'activité"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</si>
</sst>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-* #,##0_-;\-* #,##0_-;_-* &quot;-&quot;??_-;_-@"/>
    <numFmt numFmtId="166" formatCode="[$-40C]d\-mmm\-yy;@"/>
    <numFmt numFmtId="167" formatCode="#,##0.00\ &quot;€&quot;"/>
  </numFmts>
  <fonts count="25" x14ac:knownFonts="1">
    <font>
      <sz val="10"/>
      <color rgb="FF000000"/>
      <name val="Arial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color theme="1"/>
      <name val="Calibri"/>
      <family val="2"/>
    </font>
    <font>
      <b/>
      <sz val="11"/>
      <color theme="1"/>
      <name val="Calibri"/>
      <family val="2"/>
    </font>
    <font>
      <b/>
      <sz val="12"/>
      <color theme="1"/>
      <name val="Arial"/>
      <family val="2"/>
    </font>
    <font>
      <b/>
      <sz val="10"/>
      <color theme="4"/>
      <name val="Arial"/>
      <family val="2"/>
    </font>
    <font>
      <b/>
      <sz val="10"/>
      <color rgb="FF0000FF"/>
      <name val="Arial"/>
      <family val="2"/>
    </font>
    <font>
      <b/>
      <i/>
      <sz val="10"/>
      <color theme="1"/>
      <name val="Arial"/>
      <family val="2"/>
    </font>
    <font>
      <b/>
      <sz val="12"/>
      <name val="Arial"/>
      <family val="2"/>
    </font>
    <font>
      <sz val="11"/>
      <color rgb="FF9C6500"/>
      <name val="Calibri"/>
      <family val="2"/>
      <scheme val="minor"/>
    </font>
    <font>
      <sz val="11"/>
      <name val="Arial"/>
      <family val="2"/>
    </font>
    <font>
      <sz val="9"/>
      <color theme="1"/>
      <name val="Arial"/>
      <family val="2"/>
    </font>
    <font>
      <b/>
      <sz val="12"/>
      <color theme="0" tint="-0.499984740745262"/>
      <name val="Arial"/>
      <family val="2"/>
    </font>
    <font>
      <sz val="8"/>
      <name val="Arial"/>
      <family val="2"/>
    </font>
    <font>
      <b/>
      <sz val="12"/>
      <color rgb="FF000000"/>
      <name val="Arial"/>
      <family val="2"/>
    </font>
    <font>
      <sz val="12"/>
      <color theme="1"/>
      <name val="Calibri"/>
      <family val="2"/>
      <scheme val="minor"/>
    </font>
    <font>
      <sz val="12"/>
      <color rgb="FF000000"/>
      <name val="Arial"/>
      <family val="2"/>
    </font>
    <font>
      <sz val="12"/>
      <color rgb="FFFF0000"/>
      <name val="Arial"/>
      <family val="2"/>
    </font>
    <font>
      <b/>
      <i/>
      <u val="singleAccounting"/>
      <sz val="12"/>
      <color rgb="FF000000"/>
      <name val="Arial"/>
      <family val="2"/>
    </font>
    <font>
      <sz val="12"/>
      <color rgb="FFFF0000"/>
      <name val="Calibri"/>
      <family val="2"/>
      <scheme val="minor"/>
    </font>
    <font>
      <b/>
      <i/>
      <u val="singleAccounting"/>
      <sz val="12"/>
      <color rgb="FFFF0000"/>
      <name val="Arial"/>
      <family val="2"/>
    </font>
    <font>
      <sz val="10"/>
      <color rgb="FF00000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EB9C"/>
      </patternFill>
    </fill>
    <fill>
      <patternFill patternType="solid">
        <fgColor rgb="FF00B0F0"/>
        <bgColor indexed="64"/>
      </patternFill>
    </fill>
    <fill>
      <patternFill patternType="solid">
        <fgColor rgb="FF00B0F0"/>
        <bgColor rgb="FF00B0F0"/>
      </patternFill>
    </fill>
    <fill>
      <patternFill patternType="solid">
        <fgColor theme="0"/>
        <bgColor rgb="FFFFFF99"/>
      </patternFill>
    </fill>
    <fill>
      <patternFill patternType="solid">
        <fgColor rgb="FFFFFF99"/>
        <bgColor indexed="64"/>
      </patternFill>
    </fill>
    <fill>
      <patternFill patternType="solid">
        <fgColor rgb="FF00B0F0"/>
        <bgColor rgb="FFD8D8D8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8" tint="0.79998168889431442"/>
        <bgColor indexed="64"/>
      </patternFill>
    </fill>
  </fills>
  <borders count="31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theme="1" tint="0.34998626667073579"/>
      </top>
      <bottom/>
      <diagonal/>
    </border>
    <border>
      <left style="medium">
        <color theme="1" tint="0.34998626667073579"/>
      </left>
      <right/>
      <top/>
      <bottom/>
      <diagonal/>
    </border>
    <border>
      <left/>
      <right/>
      <top/>
      <bottom style="thin">
        <color theme="1" tint="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 style="thin">
        <color theme="0" tint="-0.34998626667073579"/>
      </bottom>
      <diagonal/>
    </border>
    <border>
      <left/>
      <right/>
      <top/>
      <bottom style="thin">
        <color rgb="FF7F7F7F"/>
      </bottom>
      <diagonal/>
    </border>
    <border>
      <left/>
      <right style="thin">
        <color rgb="FF7F7F7F"/>
      </right>
      <top/>
      <bottom style="thin">
        <color rgb="FF7F7F7F"/>
      </bottom>
      <diagonal/>
    </border>
    <border>
      <left style="thin">
        <color rgb="FFD8D8D8"/>
      </left>
      <right style="thin">
        <color rgb="FFD8D8D8"/>
      </right>
      <top style="thin">
        <color rgb="FF7F7F7F"/>
      </top>
      <bottom style="thin">
        <color rgb="FFD8D8D8"/>
      </bottom>
      <diagonal/>
    </border>
    <border>
      <left style="thin">
        <color rgb="FFD8D8D8"/>
      </left>
      <right style="thin">
        <color rgb="FFD8D8D8"/>
      </right>
      <top style="thin">
        <color rgb="FFD8D8D8"/>
      </top>
      <bottom style="thin">
        <color rgb="FFD8D8D8"/>
      </bottom>
      <diagonal/>
    </border>
    <border>
      <left style="thin">
        <color rgb="FFD8D8D8"/>
      </left>
      <right/>
      <top style="thin">
        <color rgb="FFD8D8D8"/>
      </top>
      <bottom style="thin">
        <color rgb="FFD8D8D8"/>
      </bottom>
      <diagonal/>
    </border>
    <border>
      <left/>
      <right style="thin">
        <color rgb="FFA5A5A5"/>
      </right>
      <top/>
      <bottom/>
      <diagonal/>
    </border>
    <border>
      <left style="thin">
        <color rgb="FFD8D8D8"/>
      </left>
      <right style="thin">
        <color rgb="FFD8D8D8"/>
      </right>
      <top/>
      <bottom style="thin">
        <color rgb="FFD8D8D8"/>
      </bottom>
      <diagonal/>
    </border>
    <border>
      <left style="thin">
        <color rgb="FFD8D8D8"/>
      </left>
      <right style="thin">
        <color rgb="FFA5A5A5"/>
      </right>
      <top/>
      <bottom/>
      <diagonal/>
    </border>
    <border>
      <left style="thin">
        <color rgb="FFD8D8D8"/>
      </left>
      <right style="thin">
        <color rgb="FFA5A5A5"/>
      </right>
      <top style="thin">
        <color rgb="FFD8D8D8"/>
      </top>
      <bottom style="thin">
        <color rgb="FFD8D8D8"/>
      </bottom>
      <diagonal/>
    </border>
    <border>
      <left style="medium">
        <color theme="1" tint="0.34998626667073579"/>
      </left>
      <right/>
      <top/>
      <bottom style="medium">
        <color theme="1" tint="0.34998626667073579"/>
      </bottom>
      <diagonal/>
    </border>
    <border>
      <left/>
      <right/>
      <top/>
      <bottom style="medium">
        <color theme="1" tint="0.34998626667073579"/>
      </bottom>
      <diagonal/>
    </border>
    <border>
      <left style="thin">
        <color rgb="FF7F7F7F"/>
      </left>
      <right/>
      <top/>
      <bottom style="thin">
        <color rgb="FF7F7F7F"/>
      </bottom>
      <diagonal/>
    </border>
    <border>
      <left/>
      <right style="thin">
        <color rgb="FFA5A5A5"/>
      </right>
      <top style="thin">
        <color rgb="FFD8D8D8"/>
      </top>
      <bottom style="thin">
        <color rgb="FFD8D8D8"/>
      </bottom>
      <diagonal/>
    </border>
    <border>
      <left style="thin">
        <color rgb="FFD8D8D8"/>
      </left>
      <right style="thin">
        <color rgb="FFD8D8D8"/>
      </right>
      <top style="thin">
        <color indexed="64"/>
      </top>
      <bottom style="thin">
        <color rgb="FFD8D8D8"/>
      </bottom>
      <diagonal/>
    </border>
    <border>
      <left/>
      <right style="thin">
        <color rgb="FF7F7F7F"/>
      </right>
      <top/>
      <bottom/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/>
      <diagonal/>
    </border>
    <border>
      <left style="thin">
        <color indexed="64"/>
      </left>
      <right style="thin">
        <color indexed="64"/>
      </right>
      <top style="thin">
        <color theme="0" tint="-0.249977111117893"/>
      </top>
      <bottom style="thin">
        <color indexed="64"/>
      </bottom>
      <diagonal/>
    </border>
  </borders>
  <cellStyleXfs count="8">
    <xf numFmtId="0" fontId="0" fillId="0" borderId="0"/>
    <xf numFmtId="0" fontId="4" fillId="0" borderId="1"/>
    <xf numFmtId="164" fontId="1" fillId="0" borderId="1" applyFont="0" applyFill="0" applyBorder="0" applyAlignment="0" applyProtection="0"/>
    <xf numFmtId="0" fontId="12" fillId="5" borderId="1" applyNumberFormat="0" applyBorder="0" applyAlignment="0" applyProtection="0"/>
    <xf numFmtId="0" fontId="1" fillId="0" borderId="1"/>
    <xf numFmtId="0" fontId="13" fillId="0" borderId="1"/>
    <xf numFmtId="43" fontId="14" fillId="0" borderId="1" applyFont="0" applyFill="0" applyBorder="0" applyAlignment="0" applyProtection="0"/>
    <xf numFmtId="9" fontId="14" fillId="0" borderId="1" applyFont="0" applyFill="0" applyBorder="0" applyAlignment="0" applyProtection="0"/>
  </cellStyleXfs>
  <cellXfs count="10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2" xfId="0" applyFont="1" applyBorder="1"/>
    <xf numFmtId="0" fontId="3" fillId="0" borderId="0" xfId="0" applyFont="1"/>
    <xf numFmtId="165" fontId="3" fillId="0" borderId="0" xfId="0" applyNumberFormat="1" applyFont="1" applyAlignment="1">
      <alignment horizontal="center"/>
    </xf>
    <xf numFmtId="0" fontId="2" fillId="0" borderId="2" xfId="0" applyFont="1" applyBorder="1" applyAlignment="1">
      <alignment vertical="top"/>
    </xf>
    <xf numFmtId="0" fontId="2" fillId="0" borderId="0" xfId="0" applyFont="1" applyAlignment="1">
      <alignment horizontal="center"/>
    </xf>
    <xf numFmtId="0" fontId="7" fillId="0" borderId="2" xfId="0" applyFont="1" applyBorder="1"/>
    <xf numFmtId="0" fontId="2" fillId="0" borderId="5" xfId="0" applyFont="1" applyBorder="1" applyAlignment="1">
      <alignment horizontal="center"/>
    </xf>
    <xf numFmtId="0" fontId="9" fillId="0" borderId="2" xfId="0" applyFont="1" applyBorder="1"/>
    <xf numFmtId="0" fontId="8" fillId="0" borderId="2" xfId="0" applyFont="1" applyBorder="1" applyAlignment="1">
      <alignment horizontal="center"/>
    </xf>
    <xf numFmtId="0" fontId="8" fillId="0" borderId="2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8" fillId="0" borderId="2" xfId="0" applyFont="1" applyBorder="1"/>
    <xf numFmtId="0" fontId="3" fillId="0" borderId="2" xfId="0" applyFont="1" applyBorder="1" applyAlignment="1">
      <alignment horizontal="left"/>
    </xf>
    <xf numFmtId="0" fontId="3" fillId="2" borderId="2" xfId="0" applyFont="1" applyFill="1" applyBorder="1" applyAlignment="1">
      <alignment horizontal="left"/>
    </xf>
    <xf numFmtId="9" fontId="3" fillId="0" borderId="2" xfId="0" applyNumberFormat="1" applyFont="1" applyBorder="1" applyAlignment="1">
      <alignment horizontal="left"/>
    </xf>
    <xf numFmtId="0" fontId="9" fillId="0" borderId="2" xfId="0" applyFont="1" applyBorder="1" applyAlignment="1">
      <alignment horizontal="left"/>
    </xf>
    <xf numFmtId="0" fontId="10" fillId="0" borderId="2" xfId="0" applyFont="1" applyBorder="1" applyAlignment="1">
      <alignment horizontal="center"/>
    </xf>
    <xf numFmtId="165" fontId="10" fillId="0" borderId="2" xfId="0" applyNumberFormat="1" applyFont="1" applyBorder="1" applyAlignment="1">
      <alignment horizontal="center"/>
    </xf>
    <xf numFmtId="165" fontId="3" fillId="0" borderId="2" xfId="0" applyNumberFormat="1" applyFont="1" applyBorder="1"/>
    <xf numFmtId="0" fontId="3" fillId="0" borderId="2" xfId="0" applyFont="1" applyBorder="1" applyAlignment="1">
      <alignment horizontal="center" wrapText="1"/>
    </xf>
    <xf numFmtId="165" fontId="3" fillId="0" borderId="2" xfId="0" applyNumberFormat="1" applyFont="1" applyBorder="1" applyAlignment="1">
      <alignment horizontal="center"/>
    </xf>
    <xf numFmtId="0" fontId="10" fillId="0" borderId="2" xfId="0" applyFont="1" applyBorder="1" applyAlignment="1">
      <alignment horizontal="left"/>
    </xf>
    <xf numFmtId="0" fontId="3" fillId="0" borderId="0" xfId="0" applyFont="1" applyAlignment="1">
      <alignment horizontal="left"/>
    </xf>
    <xf numFmtId="165" fontId="3" fillId="0" borderId="2" xfId="0" applyNumberFormat="1" applyFont="1" applyBorder="1" applyAlignment="1">
      <alignment horizontal="left"/>
    </xf>
    <xf numFmtId="0" fontId="9" fillId="0" borderId="2" xfId="0" applyFont="1" applyBorder="1" applyAlignment="1">
      <alignment horizontal="center"/>
    </xf>
    <xf numFmtId="0" fontId="9" fillId="0" borderId="0" xfId="0" applyFont="1"/>
    <xf numFmtId="0" fontId="2" fillId="0" borderId="2" xfId="0" applyFont="1" applyBorder="1" applyAlignment="1">
      <alignment horizontal="center"/>
    </xf>
    <xf numFmtId="165" fontId="2" fillId="0" borderId="2" xfId="0" applyNumberFormat="1" applyFont="1" applyBorder="1" applyAlignment="1">
      <alignment horizontal="center"/>
    </xf>
    <xf numFmtId="3" fontId="3" fillId="0" borderId="2" xfId="0" applyNumberFormat="1" applyFont="1" applyBorder="1"/>
    <xf numFmtId="0" fontId="6" fillId="0" borderId="0" xfId="0" applyFont="1"/>
    <xf numFmtId="0" fontId="5" fillId="0" borderId="0" xfId="0" applyFont="1"/>
    <xf numFmtId="0" fontId="11" fillId="6" borderId="12" xfId="5" applyFont="1" applyFill="1" applyBorder="1" applyAlignment="1">
      <alignment vertical="top"/>
    </xf>
    <xf numFmtId="0" fontId="11" fillId="6" borderId="12" xfId="5" applyFont="1" applyFill="1" applyBorder="1" applyAlignment="1">
      <alignment vertical="top" wrapText="1"/>
    </xf>
    <xf numFmtId="0" fontId="15" fillId="3" borderId="1" xfId="4" applyFont="1" applyFill="1" applyAlignment="1">
      <alignment horizontal="left" vertical="top"/>
    </xf>
    <xf numFmtId="0" fontId="7" fillId="3" borderId="1" xfId="4" applyFont="1" applyFill="1"/>
    <xf numFmtId="0" fontId="17" fillId="10" borderId="25" xfId="4" applyFont="1" applyFill="1" applyBorder="1" applyAlignment="1">
      <alignment horizontal="left" vertical="top"/>
    </xf>
    <xf numFmtId="0" fontId="17" fillId="10" borderId="14" xfId="4" applyFont="1" applyFill="1" applyBorder="1" applyAlignment="1">
      <alignment horizontal="left" vertical="top"/>
    </xf>
    <xf numFmtId="0" fontId="18" fillId="10" borderId="14" xfId="4" applyFont="1" applyFill="1" applyBorder="1" applyAlignment="1">
      <alignment horizontal="left" vertical="top"/>
    </xf>
    <xf numFmtId="165" fontId="17" fillId="10" borderId="14" xfId="4" applyNumberFormat="1" applyFont="1" applyFill="1" applyBorder="1" applyAlignment="1">
      <alignment horizontal="left" vertical="top"/>
    </xf>
    <xf numFmtId="165" fontId="17" fillId="10" borderId="15" xfId="4" applyNumberFormat="1" applyFont="1" applyFill="1" applyBorder="1" applyAlignment="1">
      <alignment horizontal="left" vertical="top"/>
    </xf>
    <xf numFmtId="43" fontId="17" fillId="10" borderId="15" xfId="6" applyFont="1" applyFill="1" applyBorder="1" applyAlignment="1" applyProtection="1">
      <alignment horizontal="right" vertical="top"/>
    </xf>
    <xf numFmtId="0" fontId="18" fillId="3" borderId="11" xfId="4" applyFont="1" applyFill="1" applyBorder="1"/>
    <xf numFmtId="0" fontId="18" fillId="3" borderId="10" xfId="4" applyFont="1" applyFill="1" applyBorder="1" applyProtection="1">
      <protection locked="0"/>
    </xf>
    <xf numFmtId="0" fontId="18" fillId="3" borderId="1" xfId="4" applyFont="1" applyFill="1" applyProtection="1">
      <protection locked="0"/>
    </xf>
    <xf numFmtId="0" fontId="18" fillId="3" borderId="1" xfId="4" applyFont="1" applyFill="1"/>
    <xf numFmtId="0" fontId="7" fillId="0" borderId="9" xfId="4" applyFont="1" applyBorder="1" applyAlignment="1">
      <alignment horizontal="center" vertical="center"/>
    </xf>
    <xf numFmtId="166" fontId="7" fillId="4" borderId="13" xfId="4" applyNumberFormat="1" applyFont="1" applyFill="1" applyBorder="1" applyAlignment="1">
      <alignment horizontal="left"/>
    </xf>
    <xf numFmtId="166" fontId="7" fillId="4" borderId="29" xfId="4" applyNumberFormat="1" applyFont="1" applyFill="1" applyBorder="1" applyAlignment="1">
      <alignment horizontal="left"/>
    </xf>
    <xf numFmtId="0" fontId="18" fillId="3" borderId="1" xfId="4" applyFont="1" applyFill="1" applyAlignment="1">
      <alignment horizontal="left"/>
    </xf>
    <xf numFmtId="0" fontId="11" fillId="7" borderId="14" xfId="4" applyFont="1" applyFill="1" applyBorder="1" applyAlignment="1">
      <alignment horizontal="center" vertical="top" wrapText="1"/>
    </xf>
    <xf numFmtId="0" fontId="11" fillId="7" borderId="1" xfId="4" applyFont="1" applyFill="1" applyAlignment="1">
      <alignment horizontal="center" vertical="top" wrapText="1"/>
    </xf>
    <xf numFmtId="0" fontId="11" fillId="7" borderId="28" xfId="4" applyFont="1" applyFill="1" applyBorder="1" applyAlignment="1">
      <alignment horizontal="center" vertical="top" wrapText="1"/>
    </xf>
    <xf numFmtId="0" fontId="18" fillId="3" borderId="11" xfId="4" applyFont="1" applyFill="1" applyBorder="1" applyProtection="1">
      <protection locked="0"/>
    </xf>
    <xf numFmtId="0" fontId="17" fillId="8" borderId="16" xfId="4" applyFont="1" applyFill="1" applyBorder="1" applyAlignment="1">
      <alignment horizontal="left" vertical="top"/>
    </xf>
    <xf numFmtId="165" fontId="17" fillId="4" borderId="17" xfId="4" applyNumberFormat="1" applyFont="1" applyFill="1" applyBorder="1" applyAlignment="1">
      <alignment horizontal="left" vertical="top" wrapText="1"/>
    </xf>
    <xf numFmtId="165" fontId="17" fillId="4" borderId="17" xfId="4" applyNumberFormat="1" applyFont="1" applyFill="1" applyBorder="1" applyAlignment="1">
      <alignment horizontal="left" vertical="top"/>
    </xf>
    <xf numFmtId="43" fontId="19" fillId="9" borderId="17" xfId="6" applyFont="1" applyFill="1" applyBorder="1" applyAlignment="1" applyProtection="1">
      <alignment horizontal="left" vertical="top"/>
    </xf>
    <xf numFmtId="0" fontId="19" fillId="8" borderId="17" xfId="4" applyFont="1" applyFill="1" applyBorder="1" applyAlignment="1">
      <alignment horizontal="left" vertical="top"/>
    </xf>
    <xf numFmtId="165" fontId="19" fillId="4" borderId="17" xfId="4" applyNumberFormat="1" applyFont="1" applyFill="1" applyBorder="1" applyAlignment="1">
      <alignment horizontal="left" vertical="top"/>
    </xf>
    <xf numFmtId="0" fontId="18" fillId="0" borderId="1" xfId="4" applyFont="1"/>
    <xf numFmtId="0" fontId="17" fillId="8" borderId="8" xfId="4" applyFont="1" applyFill="1" applyBorder="1" applyAlignment="1">
      <alignment horizontal="left" vertical="top"/>
    </xf>
    <xf numFmtId="165" fontId="17" fillId="4" borderId="8" xfId="4" applyNumberFormat="1" applyFont="1" applyFill="1" applyBorder="1" applyAlignment="1">
      <alignment horizontal="left" vertical="top"/>
    </xf>
    <xf numFmtId="43" fontId="17" fillId="9" borderId="8" xfId="6" applyFont="1" applyFill="1" applyBorder="1" applyAlignment="1" applyProtection="1">
      <alignment horizontal="left" vertical="top"/>
    </xf>
    <xf numFmtId="167" fontId="18" fillId="0" borderId="1" xfId="4" applyNumberFormat="1" applyFont="1"/>
    <xf numFmtId="0" fontId="19" fillId="8" borderId="27" xfId="4" applyFont="1" applyFill="1" applyBorder="1" applyAlignment="1">
      <alignment horizontal="left" vertical="top"/>
    </xf>
    <xf numFmtId="165" fontId="17" fillId="4" borderId="27" xfId="4" applyNumberFormat="1" applyFont="1" applyFill="1" applyBorder="1" applyAlignment="1">
      <alignment horizontal="left" vertical="top" wrapText="1"/>
    </xf>
    <xf numFmtId="165" fontId="19" fillId="4" borderId="27" xfId="4" applyNumberFormat="1" applyFont="1" applyFill="1" applyBorder="1" applyAlignment="1">
      <alignment horizontal="left" vertical="top"/>
    </xf>
    <xf numFmtId="165" fontId="17" fillId="4" borderId="27" xfId="4" applyNumberFormat="1" applyFont="1" applyFill="1" applyBorder="1" applyAlignment="1">
      <alignment horizontal="left" vertical="top"/>
    </xf>
    <xf numFmtId="43" fontId="19" fillId="9" borderId="27" xfId="6" applyFont="1" applyFill="1" applyBorder="1" applyAlignment="1" applyProtection="1">
      <alignment horizontal="left" vertical="top"/>
    </xf>
    <xf numFmtId="165" fontId="19" fillId="4" borderId="17" xfId="4" applyNumberFormat="1" applyFont="1" applyFill="1" applyBorder="1" applyAlignment="1">
      <alignment horizontal="left" vertical="top" wrapText="1"/>
    </xf>
    <xf numFmtId="165" fontId="19" fillId="4" borderId="8" xfId="4" applyNumberFormat="1" applyFont="1" applyFill="1" applyBorder="1" applyAlignment="1">
      <alignment horizontal="left" vertical="top"/>
    </xf>
    <xf numFmtId="0" fontId="17" fillId="8" borderId="20" xfId="4" applyFont="1" applyFill="1" applyBorder="1" applyAlignment="1">
      <alignment horizontal="left" vertical="top"/>
    </xf>
    <xf numFmtId="165" fontId="17" fillId="4" borderId="21" xfId="4" applyNumberFormat="1" applyFont="1" applyFill="1" applyBorder="1" applyAlignment="1">
      <alignment horizontal="left" vertical="top"/>
    </xf>
    <xf numFmtId="165" fontId="19" fillId="4" borderId="19" xfId="4" applyNumberFormat="1" applyFont="1" applyFill="1" applyBorder="1" applyAlignment="1">
      <alignment horizontal="left" vertical="top"/>
    </xf>
    <xf numFmtId="165" fontId="17" fillId="4" borderId="19" xfId="4" applyNumberFormat="1" applyFont="1" applyFill="1" applyBorder="1" applyAlignment="1">
      <alignment horizontal="left" vertical="top"/>
    </xf>
    <xf numFmtId="43" fontId="19" fillId="9" borderId="19" xfId="6" applyFont="1" applyFill="1" applyBorder="1" applyAlignment="1" applyProtection="1">
      <alignment horizontal="left" vertical="top"/>
    </xf>
    <xf numFmtId="0" fontId="17" fillId="8" borderId="18" xfId="4" applyFont="1" applyFill="1" applyBorder="1" applyAlignment="1">
      <alignment horizontal="left" vertical="top"/>
    </xf>
    <xf numFmtId="165" fontId="19" fillId="4" borderId="26" xfId="4" applyNumberFormat="1" applyFont="1" applyFill="1" applyBorder="1" applyAlignment="1">
      <alignment horizontal="left" vertical="top"/>
    </xf>
    <xf numFmtId="43" fontId="19" fillId="12" borderId="26" xfId="6" applyFont="1" applyFill="1" applyBorder="1" applyAlignment="1" applyProtection="1">
      <alignment horizontal="left" vertical="top"/>
    </xf>
    <xf numFmtId="167" fontId="22" fillId="0" borderId="1" xfId="4" applyNumberFormat="1" applyFont="1"/>
    <xf numFmtId="0" fontId="19" fillId="8" borderId="18" xfId="4" applyFont="1" applyFill="1" applyBorder="1" applyAlignment="1">
      <alignment horizontal="left" vertical="top"/>
    </xf>
    <xf numFmtId="165" fontId="19" fillId="4" borderId="22" xfId="4" applyNumberFormat="1" applyFont="1" applyFill="1" applyBorder="1" applyAlignment="1">
      <alignment horizontal="left" vertical="top" wrapText="1"/>
    </xf>
    <xf numFmtId="165" fontId="20" fillId="4" borderId="26" xfId="4" applyNumberFormat="1" applyFont="1" applyFill="1" applyBorder="1" applyAlignment="1">
      <alignment horizontal="left" vertical="top"/>
    </xf>
    <xf numFmtId="0" fontId="21" fillId="4" borderId="22" xfId="4" applyFont="1" applyFill="1" applyBorder="1" applyAlignment="1">
      <alignment horizontal="left" vertical="top" wrapText="1"/>
    </xf>
    <xf numFmtId="167" fontId="18" fillId="3" borderId="1" xfId="4" applyNumberFormat="1" applyFont="1" applyFill="1"/>
    <xf numFmtId="0" fontId="18" fillId="3" borderId="23" xfId="4" applyFont="1" applyFill="1" applyBorder="1" applyProtection="1">
      <protection locked="0"/>
    </xf>
    <xf numFmtId="0" fontId="18" fillId="3" borderId="24" xfId="4" applyFont="1" applyFill="1" applyBorder="1" applyProtection="1">
      <protection locked="0"/>
    </xf>
    <xf numFmtId="0" fontId="18" fillId="11" borderId="1" xfId="4" applyFont="1" applyFill="1" applyProtection="1">
      <protection locked="0"/>
    </xf>
    <xf numFmtId="0" fontId="24" fillId="0" borderId="0" xfId="0" applyFont="1"/>
    <xf numFmtId="0" fontId="18" fillId="3" borderId="30" xfId="4" applyFont="1" applyFill="1" applyBorder="1" applyAlignment="1">
      <alignment horizontal="left"/>
    </xf>
    <xf numFmtId="0" fontId="8" fillId="0" borderId="3" xfId="0" applyFont="1" applyBorder="1" applyAlignment="1">
      <alignment horizontal="center"/>
    </xf>
    <xf numFmtId="0" fontId="4" fillId="0" borderId="5" xfId="0" applyFont="1" applyBorder="1"/>
    <xf numFmtId="0" fontId="8" fillId="0" borderId="5" xfId="0" applyFont="1" applyBorder="1" applyAlignment="1">
      <alignment horizontal="center"/>
    </xf>
    <xf numFmtId="0" fontId="4" fillId="0" borderId="4" xfId="0" applyFont="1" applyBorder="1"/>
    <xf numFmtId="0" fontId="2" fillId="0" borderId="3" xfId="0" applyFont="1" applyBorder="1" applyAlignment="1">
      <alignment horizontal="center" wrapText="1"/>
    </xf>
    <xf numFmtId="0" fontId="3" fillId="0" borderId="3" xfId="0" applyFont="1" applyBorder="1" applyAlignment="1">
      <alignment horizontal="center"/>
    </xf>
    <xf numFmtId="0" fontId="3" fillId="0" borderId="3" xfId="0" applyFont="1" applyBorder="1" applyAlignment="1">
      <alignment horizontal="center" wrapText="1"/>
    </xf>
    <xf numFmtId="0" fontId="8" fillId="0" borderId="6" xfId="0" applyFont="1" applyBorder="1" applyAlignment="1">
      <alignment horizontal="center"/>
    </xf>
    <xf numFmtId="0" fontId="4" fillId="0" borderId="7" xfId="0" applyFont="1" applyBorder="1"/>
  </cellXfs>
  <cellStyles count="8">
    <cellStyle name="Comma 5" xfId="6" xr:uid="{3668D6E4-AE22-4F17-B7E4-C89632A8E801}"/>
    <cellStyle name="Monétaire 2" xfId="2" xr:uid="{243261D4-8C40-471E-BC79-63A5B2D598C6}"/>
    <cellStyle name="Neutre 2" xfId="3" xr:uid="{BF9B8BD7-3DF3-469C-BD63-1B270717CE96}"/>
    <cellStyle name="Normal" xfId="0" builtinId="0"/>
    <cellStyle name="Normal 2" xfId="4" xr:uid="{B78F338E-5134-4B67-9B70-EF77D52C9E1D}"/>
    <cellStyle name="Normal 2 3" xfId="5" xr:uid="{CCD57F21-99F4-41B0-A3CA-7FDF7D2B2470}"/>
    <cellStyle name="Normal 4" xfId="1" xr:uid="{3508A9F4-55B5-461B-9975-C0DFCD386EAF}"/>
    <cellStyle name="Percent 2" xfId="7" xr:uid="{1204FE6D-8764-4AAF-924F-27D47AEE0F91}"/>
  </cellStyles>
  <dxfs count="0"/>
  <tableStyles count="0" defaultTableStyle="TableStyleMedium2" defaultPivotStyle="PivotStyleLight16"/>
  <colors>
    <mruColors>
      <color rgb="FF00FF0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1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NCP-Group\SSA\2.%20Africa\Land\LCA_BMZ\Zimbabwe\2018-Q1\final%20report\TI-ZIM_2018-Q1%20financial%20repor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i-s.local\dfs01\Documents%20and%20Settings\mgrieco\Desktop\EC%20Forecasts%20and%20figures\Workbooks%20used%20in%20accounting%202012%20and%20for%20final%20report\Madagascar%20workbook%20Y3%20and%20Y4%20for%20final%20report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NCP-Group\SSA\2.%20Africa\Land\LCA_BMZ\Kenya\2018\BMZ%20LCA%20TI%20Kenya%20Financial%20Report%20201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NCP-Group\SSA\2.%20Africa\Land\DFID%20LEGEND\Zambia\Year%202\proposal\TI-Zambia%20Revised%20LCA%20DFID%20LEGEND%20Project%20Budget%20for%20Year%202_25042018_Revised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NCP-Group\SSA\2.%20Africa\Land\LCA_BMZ\Madagascar\2018\2018%20LCA%20Financial%20Reporting%20TI-I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tes"/>
      <sheetName val="Cash Flow Monitoring"/>
      <sheetName val="Summary 2018-Q1"/>
      <sheetName val="Expense List "/>
      <sheetName val="Inventory"/>
      <sheetName val="Budget"/>
      <sheetName val="Indirect costs allocation"/>
      <sheetName val="Allocation per ArpID"/>
      <sheetName val="Monthly monitoring"/>
      <sheetName val="Expenses - by quarter"/>
      <sheetName val="Admin Overhead Allocation"/>
    </sheetNames>
    <sheetDataSet>
      <sheetData sheetId="0"/>
      <sheetData sheetId="1"/>
      <sheetData sheetId="2"/>
      <sheetData sheetId="3">
        <row r="4">
          <cell r="H4" t="str">
            <v>EUR</v>
          </cell>
          <cell r="I4" t="str">
            <v>Budget Line</v>
          </cell>
        </row>
        <row r="5">
          <cell r="H5">
            <v>360.0511260963462</v>
          </cell>
          <cell r="I5">
            <v>4</v>
          </cell>
        </row>
        <row r="6">
          <cell r="H6">
            <v>585.0830799065626</v>
          </cell>
          <cell r="I6">
            <v>1</v>
          </cell>
        </row>
        <row r="7">
          <cell r="H7">
            <v>11.431623253558993</v>
          </cell>
          <cell r="I7">
            <v>1</v>
          </cell>
        </row>
        <row r="8">
          <cell r="H8">
            <v>81.056509762439944</v>
          </cell>
          <cell r="I8">
            <v>2</v>
          </cell>
        </row>
        <row r="9">
          <cell r="H9">
            <v>1.8002556304817312</v>
          </cell>
          <cell r="I9">
            <v>2</v>
          </cell>
        </row>
        <row r="10">
          <cell r="H10">
            <v>1100.8563180395786</v>
          </cell>
          <cell r="I10">
            <v>3</v>
          </cell>
        </row>
        <row r="11">
          <cell r="H11">
            <v>585.0830799065626</v>
          </cell>
          <cell r="I11">
            <v>1</v>
          </cell>
        </row>
        <row r="12">
          <cell r="H12">
            <v>11.431623253558993</v>
          </cell>
          <cell r="I12">
            <v>1</v>
          </cell>
        </row>
        <row r="13">
          <cell r="H13">
            <v>60.245554674071137</v>
          </cell>
          <cell r="I13">
            <v>2</v>
          </cell>
        </row>
        <row r="14">
          <cell r="H14">
            <v>0.16202300674335579</v>
          </cell>
          <cell r="I14">
            <v>2</v>
          </cell>
        </row>
        <row r="15">
          <cell r="H15">
            <v>144.02045043853849</v>
          </cell>
          <cell r="I15">
            <v>4</v>
          </cell>
        </row>
        <row r="16">
          <cell r="H16">
            <v>55.807924544933663</v>
          </cell>
          <cell r="I16">
            <v>3</v>
          </cell>
        </row>
        <row r="17">
          <cell r="H17">
            <v>45.006390762043274</v>
          </cell>
          <cell r="I17">
            <v>3</v>
          </cell>
        </row>
        <row r="18">
          <cell r="H18">
            <v>54.007668914451934</v>
          </cell>
          <cell r="I18">
            <v>3</v>
          </cell>
        </row>
        <row r="19">
          <cell r="H19">
            <v>34.204856979152893</v>
          </cell>
          <cell r="I19">
            <v>3</v>
          </cell>
        </row>
        <row r="20">
          <cell r="H20">
            <v>85.512142447882226</v>
          </cell>
          <cell r="I20">
            <v>4</v>
          </cell>
        </row>
        <row r="21">
          <cell r="H21">
            <v>-216.03067565780773</v>
          </cell>
          <cell r="I21">
            <v>4</v>
          </cell>
        </row>
        <row r="22">
          <cell r="H22">
            <v>1707.3354361144166</v>
          </cell>
          <cell r="I22">
            <v>1</v>
          </cell>
        </row>
        <row r="23">
          <cell r="H23">
            <v>49.68705540129578</v>
          </cell>
          <cell r="I23">
            <v>1</v>
          </cell>
        </row>
        <row r="24">
          <cell r="H24">
            <v>15.959266164220546</v>
          </cell>
          <cell r="I24">
            <v>1</v>
          </cell>
        </row>
        <row r="25">
          <cell r="H25">
            <v>180.0255630481731</v>
          </cell>
          <cell r="I25">
            <v>1</v>
          </cell>
        </row>
        <row r="26">
          <cell r="H26">
            <v>31.954537441050729</v>
          </cell>
          <cell r="I26">
            <v>1</v>
          </cell>
        </row>
        <row r="27">
          <cell r="H27">
            <v>1630.1314734012076</v>
          </cell>
          <cell r="I27">
            <v>4</v>
          </cell>
        </row>
        <row r="28">
          <cell r="H28">
            <v>44.196275728326498</v>
          </cell>
          <cell r="I28">
            <v>2</v>
          </cell>
        </row>
        <row r="29">
          <cell r="H29">
            <v>792.11247741196166</v>
          </cell>
          <cell r="I29">
            <v>4</v>
          </cell>
        </row>
        <row r="30">
          <cell r="H30">
            <v>966.7372735686896</v>
          </cell>
          <cell r="I30">
            <v>4</v>
          </cell>
        </row>
        <row r="31">
          <cell r="H31">
            <v>149.42121732998368</v>
          </cell>
          <cell r="I31">
            <v>4</v>
          </cell>
        </row>
        <row r="32">
          <cell r="H32">
            <v>0</v>
          </cell>
        </row>
        <row r="33">
          <cell r="H33">
            <v>0</v>
          </cell>
        </row>
        <row r="34">
          <cell r="H34">
            <v>0</v>
          </cell>
        </row>
        <row r="35">
          <cell r="H35">
            <v>0</v>
          </cell>
        </row>
        <row r="36">
          <cell r="H36">
            <v>0</v>
          </cell>
        </row>
        <row r="37">
          <cell r="H37">
            <v>0</v>
          </cell>
        </row>
        <row r="38">
          <cell r="H38">
            <v>0</v>
          </cell>
        </row>
        <row r="39">
          <cell r="H39">
            <v>0</v>
          </cell>
        </row>
        <row r="40">
          <cell r="H40">
            <v>0</v>
          </cell>
        </row>
        <row r="41">
          <cell r="H41">
            <v>0</v>
          </cell>
        </row>
        <row r="42">
          <cell r="H42">
            <v>0</v>
          </cell>
        </row>
        <row r="43">
          <cell r="H43">
            <v>0</v>
          </cell>
        </row>
        <row r="44">
          <cell r="H44">
            <v>0</v>
          </cell>
        </row>
        <row r="45">
          <cell r="H45">
            <v>0</v>
          </cell>
        </row>
        <row r="46">
          <cell r="H46">
            <v>0</v>
          </cell>
        </row>
        <row r="47">
          <cell r="H47">
            <v>0</v>
          </cell>
        </row>
        <row r="48">
          <cell r="H48">
            <v>0</v>
          </cell>
        </row>
        <row r="49">
          <cell r="H49">
            <v>0</v>
          </cell>
        </row>
        <row r="50">
          <cell r="H50">
            <v>0</v>
          </cell>
        </row>
        <row r="51">
          <cell r="H51">
            <v>0</v>
          </cell>
        </row>
        <row r="52">
          <cell r="H52">
            <v>0</v>
          </cell>
        </row>
        <row r="53">
          <cell r="H53">
            <v>0</v>
          </cell>
        </row>
        <row r="54">
          <cell r="H54">
            <v>0</v>
          </cell>
        </row>
        <row r="55">
          <cell r="H55">
            <v>0</v>
          </cell>
        </row>
        <row r="56">
          <cell r="H56">
            <v>0</v>
          </cell>
        </row>
        <row r="57">
          <cell r="H57">
            <v>0</v>
          </cell>
        </row>
        <row r="58">
          <cell r="H58">
            <v>0</v>
          </cell>
        </row>
        <row r="59">
          <cell r="H59">
            <v>0</v>
          </cell>
        </row>
        <row r="60">
          <cell r="H60">
            <v>0</v>
          </cell>
        </row>
        <row r="61">
          <cell r="H61">
            <v>0</v>
          </cell>
        </row>
        <row r="62">
          <cell r="H62">
            <v>0</v>
          </cell>
        </row>
        <row r="63">
          <cell r="H63">
            <v>0</v>
          </cell>
        </row>
        <row r="64">
          <cell r="H64">
            <v>0</v>
          </cell>
        </row>
        <row r="65">
          <cell r="H65">
            <v>0</v>
          </cell>
        </row>
        <row r="66">
          <cell r="H66">
            <v>0</v>
          </cell>
        </row>
        <row r="67">
          <cell r="H67">
            <v>0</v>
          </cell>
        </row>
        <row r="68">
          <cell r="H68">
            <v>0</v>
          </cell>
        </row>
        <row r="69">
          <cell r="H69">
            <v>0</v>
          </cell>
        </row>
        <row r="70">
          <cell r="H70">
            <v>0</v>
          </cell>
        </row>
        <row r="71">
          <cell r="H71">
            <v>0</v>
          </cell>
        </row>
        <row r="72">
          <cell r="H72">
            <v>0</v>
          </cell>
        </row>
        <row r="73">
          <cell r="H73">
            <v>0</v>
          </cell>
        </row>
        <row r="74">
          <cell r="H74">
            <v>0</v>
          </cell>
        </row>
        <row r="75">
          <cell r="H75">
            <v>0</v>
          </cell>
        </row>
        <row r="76">
          <cell r="H76">
            <v>0</v>
          </cell>
        </row>
        <row r="77">
          <cell r="H77">
            <v>0</v>
          </cell>
        </row>
        <row r="78">
          <cell r="H78">
            <v>0</v>
          </cell>
        </row>
        <row r="79">
          <cell r="H79">
            <v>0</v>
          </cell>
        </row>
        <row r="80">
          <cell r="H80">
            <v>0</v>
          </cell>
        </row>
        <row r="81">
          <cell r="H81">
            <v>0</v>
          </cell>
        </row>
        <row r="82">
          <cell r="H82">
            <v>0</v>
          </cell>
        </row>
        <row r="83">
          <cell r="H83">
            <v>0</v>
          </cell>
        </row>
        <row r="84">
          <cell r="H84">
            <v>0</v>
          </cell>
        </row>
        <row r="85">
          <cell r="H85">
            <v>0</v>
          </cell>
        </row>
        <row r="86">
          <cell r="H86">
            <v>0</v>
          </cell>
        </row>
        <row r="87">
          <cell r="H87">
            <v>0</v>
          </cell>
        </row>
        <row r="88">
          <cell r="H88">
            <v>0</v>
          </cell>
        </row>
        <row r="89">
          <cell r="H89">
            <v>0</v>
          </cell>
        </row>
        <row r="90">
          <cell r="H90">
            <v>0</v>
          </cell>
        </row>
        <row r="91">
          <cell r="H91">
            <v>0</v>
          </cell>
        </row>
        <row r="92">
          <cell r="H92">
            <v>0</v>
          </cell>
        </row>
        <row r="93">
          <cell r="H93">
            <v>0</v>
          </cell>
        </row>
        <row r="94">
          <cell r="H94">
            <v>0</v>
          </cell>
        </row>
        <row r="95">
          <cell r="H95">
            <v>0</v>
          </cell>
        </row>
        <row r="96">
          <cell r="H96">
            <v>0</v>
          </cell>
        </row>
        <row r="97">
          <cell r="H97">
            <v>0</v>
          </cell>
        </row>
        <row r="98">
          <cell r="H98">
            <v>0</v>
          </cell>
        </row>
        <row r="99">
          <cell r="H99">
            <v>0</v>
          </cell>
        </row>
        <row r="100">
          <cell r="H100">
            <v>0</v>
          </cell>
        </row>
        <row r="101">
          <cell r="H101">
            <v>0</v>
          </cell>
        </row>
        <row r="102">
          <cell r="H102">
            <v>0</v>
          </cell>
        </row>
        <row r="103">
          <cell r="H103">
            <v>0</v>
          </cell>
        </row>
        <row r="104">
          <cell r="H104">
            <v>0</v>
          </cell>
        </row>
        <row r="105">
          <cell r="H105">
            <v>0</v>
          </cell>
        </row>
        <row r="106">
          <cell r="H106">
            <v>0</v>
          </cell>
        </row>
        <row r="107">
          <cell r="H107">
            <v>0</v>
          </cell>
        </row>
        <row r="108">
          <cell r="H108">
            <v>0</v>
          </cell>
        </row>
        <row r="109">
          <cell r="H109">
            <v>0</v>
          </cell>
        </row>
        <row r="110">
          <cell r="H110">
            <v>0</v>
          </cell>
        </row>
        <row r="111">
          <cell r="H111">
            <v>0</v>
          </cell>
        </row>
        <row r="112">
          <cell r="H112">
            <v>0</v>
          </cell>
        </row>
        <row r="113">
          <cell r="H113">
            <v>0</v>
          </cell>
        </row>
        <row r="114">
          <cell r="H114">
            <v>0</v>
          </cell>
        </row>
        <row r="115">
          <cell r="H115">
            <v>0</v>
          </cell>
        </row>
        <row r="116">
          <cell r="H116">
            <v>0</v>
          </cell>
        </row>
        <row r="117">
          <cell r="H117">
            <v>0</v>
          </cell>
        </row>
        <row r="118">
          <cell r="H118">
            <v>0</v>
          </cell>
        </row>
        <row r="119">
          <cell r="H119">
            <v>0</v>
          </cell>
        </row>
        <row r="120">
          <cell r="H120">
            <v>0</v>
          </cell>
        </row>
        <row r="121">
          <cell r="H121">
            <v>0</v>
          </cell>
        </row>
        <row r="122">
          <cell r="H122">
            <v>0</v>
          </cell>
        </row>
        <row r="123">
          <cell r="H123">
            <v>0</v>
          </cell>
        </row>
        <row r="124">
          <cell r="H124">
            <v>0</v>
          </cell>
        </row>
        <row r="125">
          <cell r="H125">
            <v>0</v>
          </cell>
        </row>
        <row r="126">
          <cell r="H126">
            <v>0</v>
          </cell>
        </row>
        <row r="127">
          <cell r="H127">
            <v>0</v>
          </cell>
        </row>
        <row r="128">
          <cell r="H128">
            <v>0</v>
          </cell>
        </row>
        <row r="129">
          <cell r="H129">
            <v>0</v>
          </cell>
        </row>
        <row r="130">
          <cell r="H130">
            <v>0</v>
          </cell>
        </row>
        <row r="131">
          <cell r="H131">
            <v>0</v>
          </cell>
        </row>
        <row r="132">
          <cell r="H132">
            <v>0</v>
          </cell>
        </row>
        <row r="133">
          <cell r="H133">
            <v>0</v>
          </cell>
        </row>
        <row r="134">
          <cell r="H134">
            <v>0</v>
          </cell>
        </row>
        <row r="135">
          <cell r="H135">
            <v>0</v>
          </cell>
        </row>
        <row r="136">
          <cell r="H136">
            <v>0</v>
          </cell>
        </row>
        <row r="137">
          <cell r="H137">
            <v>0</v>
          </cell>
        </row>
        <row r="138">
          <cell r="H138">
            <v>0</v>
          </cell>
        </row>
        <row r="139">
          <cell r="H139">
            <v>0</v>
          </cell>
        </row>
        <row r="140">
          <cell r="H140">
            <v>0</v>
          </cell>
        </row>
        <row r="141">
          <cell r="H141">
            <v>0</v>
          </cell>
        </row>
        <row r="142">
          <cell r="H142">
            <v>0</v>
          </cell>
        </row>
        <row r="143">
          <cell r="H143">
            <v>0</v>
          </cell>
        </row>
        <row r="144">
          <cell r="H144">
            <v>0</v>
          </cell>
        </row>
        <row r="145">
          <cell r="H145">
            <v>0</v>
          </cell>
        </row>
        <row r="146">
          <cell r="H146">
            <v>0</v>
          </cell>
        </row>
        <row r="147">
          <cell r="H147">
            <v>0</v>
          </cell>
        </row>
        <row r="148">
          <cell r="H148">
            <v>0</v>
          </cell>
        </row>
        <row r="149">
          <cell r="H149">
            <v>0</v>
          </cell>
        </row>
        <row r="150">
          <cell r="H150">
            <v>0</v>
          </cell>
        </row>
        <row r="151">
          <cell r="H151">
            <v>0</v>
          </cell>
        </row>
        <row r="152">
          <cell r="H152">
            <v>0</v>
          </cell>
        </row>
        <row r="153">
          <cell r="H153">
            <v>0</v>
          </cell>
        </row>
        <row r="154">
          <cell r="H154">
            <v>0</v>
          </cell>
        </row>
        <row r="155">
          <cell r="H155">
            <v>0</v>
          </cell>
        </row>
        <row r="156">
          <cell r="H156">
            <v>0</v>
          </cell>
        </row>
        <row r="157">
          <cell r="H157">
            <v>0</v>
          </cell>
        </row>
        <row r="158">
          <cell r="H158">
            <v>0</v>
          </cell>
        </row>
        <row r="159">
          <cell r="H159">
            <v>0</v>
          </cell>
        </row>
        <row r="160">
          <cell r="H160">
            <v>0</v>
          </cell>
        </row>
        <row r="161">
          <cell r="H161">
            <v>0</v>
          </cell>
        </row>
        <row r="162">
          <cell r="H162">
            <v>0</v>
          </cell>
        </row>
        <row r="163">
          <cell r="H163">
            <v>0</v>
          </cell>
        </row>
        <row r="164">
          <cell r="H164">
            <v>0</v>
          </cell>
        </row>
        <row r="165">
          <cell r="H165">
            <v>0</v>
          </cell>
        </row>
        <row r="166">
          <cell r="H166">
            <v>0</v>
          </cell>
        </row>
        <row r="167">
          <cell r="H167">
            <v>0</v>
          </cell>
        </row>
        <row r="168">
          <cell r="H168">
            <v>0</v>
          </cell>
        </row>
        <row r="169">
          <cell r="H169">
            <v>0</v>
          </cell>
        </row>
        <row r="170">
          <cell r="H170">
            <v>0</v>
          </cell>
        </row>
        <row r="171">
          <cell r="H171">
            <v>0</v>
          </cell>
        </row>
        <row r="172">
          <cell r="H172">
            <v>0</v>
          </cell>
        </row>
        <row r="173">
          <cell r="H173">
            <v>0</v>
          </cell>
        </row>
        <row r="174">
          <cell r="H174">
            <v>0</v>
          </cell>
        </row>
        <row r="175">
          <cell r="H175">
            <v>0</v>
          </cell>
        </row>
        <row r="176">
          <cell r="H176">
            <v>0</v>
          </cell>
        </row>
        <row r="177">
          <cell r="H177">
            <v>0</v>
          </cell>
        </row>
        <row r="178">
          <cell r="H178">
            <v>0</v>
          </cell>
        </row>
        <row r="179">
          <cell r="H179">
            <v>0</v>
          </cell>
        </row>
        <row r="180">
          <cell r="H180">
            <v>0</v>
          </cell>
        </row>
        <row r="181">
          <cell r="H181">
            <v>0</v>
          </cell>
        </row>
        <row r="182">
          <cell r="H182">
            <v>0</v>
          </cell>
        </row>
        <row r="183">
          <cell r="H183">
            <v>0</v>
          </cell>
        </row>
        <row r="184">
          <cell r="H184">
            <v>0</v>
          </cell>
        </row>
        <row r="185">
          <cell r="H185">
            <v>0</v>
          </cell>
        </row>
        <row r="186">
          <cell r="H186">
            <v>0</v>
          </cell>
        </row>
        <row r="187">
          <cell r="H187">
            <v>0</v>
          </cell>
        </row>
        <row r="188">
          <cell r="H188">
            <v>0</v>
          </cell>
        </row>
        <row r="189">
          <cell r="H189">
            <v>0</v>
          </cell>
        </row>
        <row r="190">
          <cell r="H190">
            <v>0</v>
          </cell>
        </row>
        <row r="191">
          <cell r="H191">
            <v>0</v>
          </cell>
        </row>
        <row r="192">
          <cell r="H192">
            <v>0</v>
          </cell>
        </row>
        <row r="193">
          <cell r="H193">
            <v>0</v>
          </cell>
        </row>
        <row r="194">
          <cell r="H194">
            <v>0</v>
          </cell>
        </row>
        <row r="195">
          <cell r="H195">
            <v>0</v>
          </cell>
        </row>
        <row r="196">
          <cell r="H196">
            <v>0</v>
          </cell>
        </row>
        <row r="197">
          <cell r="H197">
            <v>0</v>
          </cell>
        </row>
        <row r="198">
          <cell r="H198">
            <v>0</v>
          </cell>
        </row>
        <row r="199">
          <cell r="H199">
            <v>0</v>
          </cell>
        </row>
        <row r="200">
          <cell r="H200">
            <v>0</v>
          </cell>
        </row>
        <row r="201">
          <cell r="H201">
            <v>0</v>
          </cell>
        </row>
        <row r="202">
          <cell r="H202">
            <v>0</v>
          </cell>
        </row>
        <row r="203">
          <cell r="H203">
            <v>0</v>
          </cell>
        </row>
        <row r="204">
          <cell r="H204">
            <v>0</v>
          </cell>
        </row>
        <row r="205">
          <cell r="H205">
            <v>0</v>
          </cell>
        </row>
        <row r="206">
          <cell r="H206">
            <v>0</v>
          </cell>
        </row>
        <row r="207">
          <cell r="H207">
            <v>0</v>
          </cell>
        </row>
        <row r="208">
          <cell r="H208">
            <v>0</v>
          </cell>
        </row>
        <row r="209">
          <cell r="H209">
            <v>0</v>
          </cell>
        </row>
        <row r="210">
          <cell r="H210">
            <v>0</v>
          </cell>
        </row>
        <row r="211">
          <cell r="H211">
            <v>0</v>
          </cell>
        </row>
        <row r="212">
          <cell r="H212">
            <v>0</v>
          </cell>
        </row>
        <row r="213">
          <cell r="H213">
            <v>0</v>
          </cell>
        </row>
        <row r="214">
          <cell r="H214">
            <v>0</v>
          </cell>
        </row>
        <row r="215">
          <cell r="H215">
            <v>0</v>
          </cell>
        </row>
        <row r="216">
          <cell r="H216">
            <v>0</v>
          </cell>
        </row>
        <row r="217">
          <cell r="H217">
            <v>0</v>
          </cell>
        </row>
        <row r="218">
          <cell r="H218">
            <v>0</v>
          </cell>
        </row>
        <row r="219">
          <cell r="H219">
            <v>0</v>
          </cell>
        </row>
        <row r="220">
          <cell r="H220">
            <v>0</v>
          </cell>
        </row>
        <row r="221">
          <cell r="H221">
            <v>0</v>
          </cell>
        </row>
        <row r="222">
          <cell r="H222">
            <v>0</v>
          </cell>
        </row>
        <row r="223">
          <cell r="H223">
            <v>0</v>
          </cell>
        </row>
        <row r="224">
          <cell r="H224">
            <v>0</v>
          </cell>
        </row>
        <row r="225">
          <cell r="H225">
            <v>0</v>
          </cell>
        </row>
        <row r="226">
          <cell r="H226">
            <v>0</v>
          </cell>
        </row>
        <row r="227">
          <cell r="H227">
            <v>0</v>
          </cell>
        </row>
        <row r="228">
          <cell r="H228">
            <v>0</v>
          </cell>
        </row>
        <row r="229">
          <cell r="H229">
            <v>0</v>
          </cell>
        </row>
        <row r="230">
          <cell r="H230">
            <v>0</v>
          </cell>
        </row>
        <row r="231">
          <cell r="H231">
            <v>0</v>
          </cell>
        </row>
        <row r="232">
          <cell r="H232">
            <v>0</v>
          </cell>
        </row>
        <row r="233">
          <cell r="H233">
            <v>0</v>
          </cell>
        </row>
        <row r="234">
          <cell r="H234">
            <v>0</v>
          </cell>
        </row>
        <row r="235">
          <cell r="H235">
            <v>0</v>
          </cell>
        </row>
        <row r="236">
          <cell r="H236">
            <v>0</v>
          </cell>
        </row>
        <row r="237">
          <cell r="H237">
            <v>0</v>
          </cell>
        </row>
        <row r="238">
          <cell r="H238">
            <v>0</v>
          </cell>
        </row>
        <row r="239">
          <cell r="H239">
            <v>0</v>
          </cell>
        </row>
        <row r="240">
          <cell r="H240">
            <v>0</v>
          </cell>
        </row>
        <row r="241">
          <cell r="H241">
            <v>0</v>
          </cell>
        </row>
        <row r="242">
          <cell r="H242">
            <v>0</v>
          </cell>
        </row>
        <row r="243">
          <cell r="H243">
            <v>0</v>
          </cell>
        </row>
        <row r="244">
          <cell r="H244">
            <v>0</v>
          </cell>
        </row>
        <row r="245">
          <cell r="H245">
            <v>0</v>
          </cell>
        </row>
        <row r="246">
          <cell r="H246">
            <v>0</v>
          </cell>
        </row>
        <row r="247">
          <cell r="H247">
            <v>0</v>
          </cell>
        </row>
        <row r="248">
          <cell r="H248">
            <v>0</v>
          </cell>
        </row>
        <row r="249">
          <cell r="H249">
            <v>0</v>
          </cell>
        </row>
        <row r="250">
          <cell r="H250">
            <v>0</v>
          </cell>
        </row>
        <row r="251">
          <cell r="H251">
            <v>0</v>
          </cell>
        </row>
        <row r="252">
          <cell r="H252">
            <v>0</v>
          </cell>
        </row>
        <row r="253">
          <cell r="H253">
            <v>0</v>
          </cell>
        </row>
        <row r="254">
          <cell r="H254">
            <v>0</v>
          </cell>
        </row>
        <row r="255">
          <cell r="H255">
            <v>0</v>
          </cell>
        </row>
        <row r="256">
          <cell r="H256">
            <v>0</v>
          </cell>
        </row>
        <row r="257">
          <cell r="H257">
            <v>0</v>
          </cell>
        </row>
        <row r="258">
          <cell r="H258">
            <v>0</v>
          </cell>
        </row>
        <row r="259">
          <cell r="H259">
            <v>0</v>
          </cell>
        </row>
        <row r="260">
          <cell r="H260">
            <v>0</v>
          </cell>
        </row>
        <row r="261">
          <cell r="H261">
            <v>0</v>
          </cell>
        </row>
        <row r="262">
          <cell r="H262">
            <v>0</v>
          </cell>
        </row>
        <row r="263">
          <cell r="H263">
            <v>0</v>
          </cell>
        </row>
        <row r="264">
          <cell r="H264">
            <v>0</v>
          </cell>
        </row>
        <row r="265">
          <cell r="H265">
            <v>0</v>
          </cell>
        </row>
        <row r="266">
          <cell r="H266">
            <v>0</v>
          </cell>
        </row>
        <row r="267">
          <cell r="H267">
            <v>0</v>
          </cell>
        </row>
        <row r="268">
          <cell r="H268">
            <v>0</v>
          </cell>
        </row>
        <row r="269">
          <cell r="H269">
            <v>0</v>
          </cell>
        </row>
        <row r="270">
          <cell r="H270">
            <v>0</v>
          </cell>
        </row>
        <row r="271">
          <cell r="H271">
            <v>0</v>
          </cell>
        </row>
        <row r="272">
          <cell r="H272">
            <v>0</v>
          </cell>
        </row>
        <row r="273">
          <cell r="H273">
            <v>0</v>
          </cell>
        </row>
        <row r="274">
          <cell r="H274">
            <v>0</v>
          </cell>
        </row>
        <row r="275">
          <cell r="H275">
            <v>0</v>
          </cell>
        </row>
        <row r="276">
          <cell r="H276">
            <v>0</v>
          </cell>
        </row>
        <row r="277">
          <cell r="H277">
            <v>0</v>
          </cell>
        </row>
        <row r="278">
          <cell r="H278">
            <v>0</v>
          </cell>
        </row>
        <row r="279">
          <cell r="H279">
            <v>0</v>
          </cell>
        </row>
        <row r="280">
          <cell r="H280">
            <v>0</v>
          </cell>
        </row>
        <row r="281">
          <cell r="H281">
            <v>0</v>
          </cell>
        </row>
        <row r="282">
          <cell r="H282">
            <v>0</v>
          </cell>
        </row>
        <row r="283">
          <cell r="H283">
            <v>0</v>
          </cell>
        </row>
        <row r="284">
          <cell r="H284">
            <v>0</v>
          </cell>
        </row>
        <row r="285">
          <cell r="H285">
            <v>0</v>
          </cell>
        </row>
        <row r="286">
          <cell r="H286">
            <v>0</v>
          </cell>
        </row>
        <row r="287">
          <cell r="H287">
            <v>0</v>
          </cell>
        </row>
        <row r="288">
          <cell r="H288">
            <v>0</v>
          </cell>
        </row>
        <row r="289">
          <cell r="H289">
            <v>0</v>
          </cell>
        </row>
        <row r="290">
          <cell r="H290">
            <v>0</v>
          </cell>
        </row>
        <row r="291">
          <cell r="H291">
            <v>0</v>
          </cell>
        </row>
        <row r="292">
          <cell r="H292">
            <v>0</v>
          </cell>
        </row>
        <row r="293">
          <cell r="H293">
            <v>0</v>
          </cell>
        </row>
        <row r="294">
          <cell r="H294">
            <v>0</v>
          </cell>
        </row>
        <row r="295">
          <cell r="H295">
            <v>0</v>
          </cell>
        </row>
        <row r="296">
          <cell r="H296">
            <v>0</v>
          </cell>
        </row>
        <row r="297">
          <cell r="H297">
            <v>0</v>
          </cell>
        </row>
        <row r="298">
          <cell r="H298">
            <v>0</v>
          </cell>
        </row>
        <row r="299">
          <cell r="H299">
            <v>0</v>
          </cell>
        </row>
        <row r="300">
          <cell r="H300">
            <v>0</v>
          </cell>
        </row>
        <row r="301">
          <cell r="H301">
            <v>0</v>
          </cell>
        </row>
        <row r="302">
          <cell r="H302">
            <v>0</v>
          </cell>
        </row>
        <row r="303">
          <cell r="H303">
            <v>0</v>
          </cell>
        </row>
        <row r="304">
          <cell r="H304">
            <v>0</v>
          </cell>
        </row>
        <row r="305">
          <cell r="H305">
            <v>0</v>
          </cell>
        </row>
        <row r="306">
          <cell r="H306">
            <v>0</v>
          </cell>
        </row>
        <row r="307">
          <cell r="H307">
            <v>0</v>
          </cell>
        </row>
        <row r="308">
          <cell r="H308">
            <v>0</v>
          </cell>
        </row>
        <row r="309">
          <cell r="H309">
            <v>0</v>
          </cell>
        </row>
        <row r="310">
          <cell r="H310">
            <v>0</v>
          </cell>
        </row>
        <row r="311">
          <cell r="H311">
            <v>0</v>
          </cell>
        </row>
        <row r="312">
          <cell r="H312">
            <v>0</v>
          </cell>
        </row>
        <row r="313">
          <cell r="H313">
            <v>0</v>
          </cell>
        </row>
        <row r="314">
          <cell r="H314">
            <v>0</v>
          </cell>
        </row>
        <row r="315">
          <cell r="H315">
            <v>0</v>
          </cell>
        </row>
        <row r="316">
          <cell r="H316">
            <v>0</v>
          </cell>
        </row>
        <row r="317">
          <cell r="H317">
            <v>0</v>
          </cell>
        </row>
        <row r="318">
          <cell r="H318">
            <v>0</v>
          </cell>
        </row>
        <row r="319">
          <cell r="H319">
            <v>0</v>
          </cell>
        </row>
        <row r="320">
          <cell r="H320">
            <v>0</v>
          </cell>
        </row>
        <row r="321">
          <cell r="H321">
            <v>0</v>
          </cell>
        </row>
        <row r="322">
          <cell r="H322">
            <v>0</v>
          </cell>
        </row>
        <row r="323">
          <cell r="H323">
            <v>0</v>
          </cell>
        </row>
        <row r="324">
          <cell r="H324">
            <v>0</v>
          </cell>
        </row>
        <row r="325">
          <cell r="H325">
            <v>0</v>
          </cell>
        </row>
        <row r="326">
          <cell r="H326">
            <v>0</v>
          </cell>
        </row>
        <row r="327">
          <cell r="H327">
            <v>0</v>
          </cell>
        </row>
        <row r="328">
          <cell r="H328">
            <v>0</v>
          </cell>
        </row>
        <row r="329">
          <cell r="H329">
            <v>0</v>
          </cell>
        </row>
        <row r="330">
          <cell r="H330">
            <v>0</v>
          </cell>
        </row>
        <row r="331">
          <cell r="H331">
            <v>0</v>
          </cell>
        </row>
        <row r="332">
          <cell r="H332">
            <v>0</v>
          </cell>
        </row>
        <row r="333">
          <cell r="H333">
            <v>0</v>
          </cell>
        </row>
        <row r="334">
          <cell r="H334">
            <v>0</v>
          </cell>
        </row>
        <row r="335">
          <cell r="H335">
            <v>0</v>
          </cell>
        </row>
        <row r="336">
          <cell r="H336">
            <v>0</v>
          </cell>
        </row>
        <row r="337">
          <cell r="H337">
            <v>0</v>
          </cell>
        </row>
        <row r="338">
          <cell r="H338">
            <v>0</v>
          </cell>
        </row>
        <row r="339">
          <cell r="H339">
            <v>0</v>
          </cell>
        </row>
        <row r="340">
          <cell r="H340">
            <v>0</v>
          </cell>
        </row>
        <row r="341">
          <cell r="H341">
            <v>0</v>
          </cell>
        </row>
        <row r="342">
          <cell r="H342">
            <v>0</v>
          </cell>
        </row>
        <row r="343">
          <cell r="H343">
            <v>0</v>
          </cell>
        </row>
        <row r="344">
          <cell r="H344">
            <v>0</v>
          </cell>
        </row>
        <row r="345">
          <cell r="H345">
            <v>0</v>
          </cell>
        </row>
        <row r="346">
          <cell r="H346">
            <v>0</v>
          </cell>
        </row>
        <row r="347">
          <cell r="H347">
            <v>0</v>
          </cell>
        </row>
        <row r="348">
          <cell r="H348">
            <v>0</v>
          </cell>
        </row>
        <row r="349">
          <cell r="H349">
            <v>0</v>
          </cell>
        </row>
        <row r="350">
          <cell r="H350">
            <v>0</v>
          </cell>
        </row>
        <row r="351">
          <cell r="H351">
            <v>0</v>
          </cell>
        </row>
        <row r="352">
          <cell r="H352">
            <v>0</v>
          </cell>
        </row>
        <row r="353">
          <cell r="H353">
            <v>0</v>
          </cell>
        </row>
        <row r="354">
          <cell r="H354">
            <v>0</v>
          </cell>
        </row>
        <row r="355">
          <cell r="H355">
            <v>0</v>
          </cell>
        </row>
        <row r="356">
          <cell r="H356">
            <v>0</v>
          </cell>
        </row>
        <row r="357">
          <cell r="H357">
            <v>0</v>
          </cell>
        </row>
        <row r="358">
          <cell r="H358">
            <v>0</v>
          </cell>
        </row>
        <row r="359">
          <cell r="H359">
            <v>0</v>
          </cell>
        </row>
        <row r="360">
          <cell r="H360">
            <v>0</v>
          </cell>
        </row>
        <row r="361">
          <cell r="H361">
            <v>0</v>
          </cell>
        </row>
        <row r="362">
          <cell r="H362">
            <v>0</v>
          </cell>
        </row>
        <row r="363">
          <cell r="H363">
            <v>0</v>
          </cell>
        </row>
        <row r="364">
          <cell r="H364">
            <v>0</v>
          </cell>
        </row>
        <row r="365">
          <cell r="H365">
            <v>0</v>
          </cell>
        </row>
        <row r="366">
          <cell r="H366">
            <v>0</v>
          </cell>
        </row>
        <row r="367">
          <cell r="H367">
            <v>0</v>
          </cell>
        </row>
        <row r="368">
          <cell r="H368">
            <v>0</v>
          </cell>
        </row>
        <row r="369">
          <cell r="H369">
            <v>0</v>
          </cell>
        </row>
        <row r="370">
          <cell r="H370">
            <v>0</v>
          </cell>
        </row>
        <row r="371">
          <cell r="H371">
            <v>0</v>
          </cell>
        </row>
        <row r="372">
          <cell r="H372">
            <v>0</v>
          </cell>
        </row>
        <row r="373">
          <cell r="H373">
            <v>0</v>
          </cell>
        </row>
        <row r="374">
          <cell r="H374">
            <v>0</v>
          </cell>
        </row>
        <row r="375">
          <cell r="H375">
            <v>0</v>
          </cell>
        </row>
        <row r="376">
          <cell r="H376">
            <v>0</v>
          </cell>
        </row>
        <row r="377">
          <cell r="H377">
            <v>0</v>
          </cell>
        </row>
        <row r="378">
          <cell r="H378">
            <v>0</v>
          </cell>
        </row>
        <row r="379">
          <cell r="H379">
            <v>0</v>
          </cell>
        </row>
        <row r="380">
          <cell r="H380">
            <v>0</v>
          </cell>
        </row>
        <row r="381">
          <cell r="H381">
            <v>0</v>
          </cell>
        </row>
        <row r="382">
          <cell r="H382">
            <v>0</v>
          </cell>
        </row>
        <row r="383">
          <cell r="H383">
            <v>0</v>
          </cell>
        </row>
        <row r="384">
          <cell r="H384">
            <v>0</v>
          </cell>
        </row>
        <row r="385">
          <cell r="H385">
            <v>0</v>
          </cell>
        </row>
        <row r="386">
          <cell r="H386">
            <v>0</v>
          </cell>
        </row>
        <row r="387">
          <cell r="H387">
            <v>0</v>
          </cell>
        </row>
        <row r="388">
          <cell r="H388">
            <v>0</v>
          </cell>
        </row>
        <row r="389">
          <cell r="H389">
            <v>0</v>
          </cell>
        </row>
        <row r="390">
          <cell r="H390">
            <v>0</v>
          </cell>
        </row>
        <row r="391">
          <cell r="H391">
            <v>0</v>
          </cell>
        </row>
        <row r="392">
          <cell r="H392">
            <v>0</v>
          </cell>
        </row>
        <row r="393">
          <cell r="H393">
            <v>0</v>
          </cell>
        </row>
        <row r="394">
          <cell r="H394">
            <v>0</v>
          </cell>
        </row>
        <row r="395">
          <cell r="H395">
            <v>0</v>
          </cell>
        </row>
        <row r="396">
          <cell r="H396">
            <v>0</v>
          </cell>
        </row>
        <row r="397">
          <cell r="H397">
            <v>0</v>
          </cell>
        </row>
        <row r="398">
          <cell r="H398">
            <v>0</v>
          </cell>
        </row>
        <row r="399">
          <cell r="H399">
            <v>0</v>
          </cell>
        </row>
        <row r="400">
          <cell r="H400">
            <v>0</v>
          </cell>
        </row>
        <row r="401">
          <cell r="H401">
            <v>0</v>
          </cell>
        </row>
        <row r="402">
          <cell r="H402">
            <v>0</v>
          </cell>
        </row>
        <row r="403">
          <cell r="H403">
            <v>0</v>
          </cell>
        </row>
        <row r="404">
          <cell r="H404">
            <v>0</v>
          </cell>
        </row>
        <row r="405">
          <cell r="H405">
            <v>0</v>
          </cell>
        </row>
        <row r="406">
          <cell r="H406">
            <v>0</v>
          </cell>
        </row>
        <row r="407">
          <cell r="H407">
            <v>0</v>
          </cell>
        </row>
        <row r="408">
          <cell r="H408">
            <v>0</v>
          </cell>
        </row>
        <row r="409">
          <cell r="H409">
            <v>0</v>
          </cell>
        </row>
        <row r="410">
          <cell r="H410">
            <v>0</v>
          </cell>
        </row>
        <row r="411">
          <cell r="H411">
            <v>0</v>
          </cell>
        </row>
        <row r="412">
          <cell r="H412">
            <v>0</v>
          </cell>
        </row>
        <row r="413">
          <cell r="H413">
            <v>0</v>
          </cell>
        </row>
        <row r="414">
          <cell r="H414">
            <v>0</v>
          </cell>
        </row>
        <row r="415">
          <cell r="H415">
            <v>0</v>
          </cell>
        </row>
        <row r="416">
          <cell r="H416">
            <v>0</v>
          </cell>
        </row>
        <row r="417">
          <cell r="H417">
            <v>0</v>
          </cell>
        </row>
        <row r="418">
          <cell r="H418">
            <v>0</v>
          </cell>
        </row>
        <row r="419">
          <cell r="H419">
            <v>0</v>
          </cell>
        </row>
        <row r="420">
          <cell r="H420">
            <v>0</v>
          </cell>
        </row>
        <row r="421">
          <cell r="H421">
            <v>0</v>
          </cell>
        </row>
        <row r="422">
          <cell r="H422">
            <v>0</v>
          </cell>
        </row>
        <row r="423">
          <cell r="H423">
            <v>0</v>
          </cell>
        </row>
        <row r="424">
          <cell r="H424">
            <v>0</v>
          </cell>
        </row>
        <row r="425">
          <cell r="H425">
            <v>0</v>
          </cell>
        </row>
        <row r="426">
          <cell r="H426">
            <v>0</v>
          </cell>
        </row>
        <row r="427">
          <cell r="H427">
            <v>0</v>
          </cell>
        </row>
        <row r="428">
          <cell r="H428">
            <v>0</v>
          </cell>
        </row>
        <row r="429">
          <cell r="H429">
            <v>0</v>
          </cell>
        </row>
        <row r="430">
          <cell r="H430">
            <v>0</v>
          </cell>
        </row>
        <row r="431">
          <cell r="H431">
            <v>0</v>
          </cell>
        </row>
        <row r="432">
          <cell r="H432">
            <v>0</v>
          </cell>
        </row>
        <row r="433">
          <cell r="H433">
            <v>0</v>
          </cell>
        </row>
        <row r="434">
          <cell r="H434">
            <v>0</v>
          </cell>
        </row>
        <row r="435">
          <cell r="H435">
            <v>0</v>
          </cell>
        </row>
        <row r="436">
          <cell r="H436">
            <v>0</v>
          </cell>
        </row>
        <row r="437">
          <cell r="H437">
            <v>0</v>
          </cell>
        </row>
        <row r="438">
          <cell r="H438">
            <v>0</v>
          </cell>
        </row>
        <row r="439">
          <cell r="H439">
            <v>0</v>
          </cell>
        </row>
        <row r="440">
          <cell r="H440">
            <v>0</v>
          </cell>
        </row>
        <row r="441">
          <cell r="H441">
            <v>0</v>
          </cell>
        </row>
        <row r="442">
          <cell r="H442">
            <v>0</v>
          </cell>
        </row>
        <row r="443">
          <cell r="H443">
            <v>0</v>
          </cell>
        </row>
        <row r="444">
          <cell r="H444">
            <v>0</v>
          </cell>
        </row>
        <row r="445">
          <cell r="H445">
            <v>0</v>
          </cell>
        </row>
        <row r="446">
          <cell r="H446">
            <v>0</v>
          </cell>
        </row>
        <row r="447">
          <cell r="H447">
            <v>0</v>
          </cell>
        </row>
        <row r="448">
          <cell r="H448">
            <v>0</v>
          </cell>
        </row>
        <row r="449">
          <cell r="H449">
            <v>0</v>
          </cell>
        </row>
        <row r="450">
          <cell r="H450">
            <v>0</v>
          </cell>
        </row>
        <row r="451">
          <cell r="H451">
            <v>0</v>
          </cell>
        </row>
        <row r="452">
          <cell r="H452">
            <v>0</v>
          </cell>
        </row>
        <row r="453">
          <cell r="H453">
            <v>0</v>
          </cell>
        </row>
        <row r="454">
          <cell r="H454">
            <v>0</v>
          </cell>
        </row>
        <row r="455">
          <cell r="H455">
            <v>0</v>
          </cell>
        </row>
        <row r="456">
          <cell r="H456">
            <v>0</v>
          </cell>
        </row>
        <row r="457">
          <cell r="H457">
            <v>0</v>
          </cell>
        </row>
        <row r="458">
          <cell r="H458">
            <v>0</v>
          </cell>
        </row>
        <row r="459">
          <cell r="H459">
            <v>0</v>
          </cell>
        </row>
        <row r="460">
          <cell r="H460">
            <v>0</v>
          </cell>
        </row>
        <row r="461">
          <cell r="H461">
            <v>0</v>
          </cell>
        </row>
        <row r="462">
          <cell r="H462">
            <v>0</v>
          </cell>
        </row>
        <row r="463">
          <cell r="H463">
            <v>0</v>
          </cell>
        </row>
        <row r="464">
          <cell r="H464">
            <v>0</v>
          </cell>
        </row>
        <row r="465">
          <cell r="H465">
            <v>0</v>
          </cell>
        </row>
        <row r="466">
          <cell r="H466">
            <v>0</v>
          </cell>
        </row>
        <row r="467">
          <cell r="H467">
            <v>0</v>
          </cell>
        </row>
        <row r="468">
          <cell r="H468">
            <v>0</v>
          </cell>
        </row>
        <row r="469">
          <cell r="H469">
            <v>0</v>
          </cell>
        </row>
        <row r="470">
          <cell r="H470">
            <v>0</v>
          </cell>
        </row>
        <row r="471">
          <cell r="H471">
            <v>0</v>
          </cell>
        </row>
        <row r="472">
          <cell r="H472">
            <v>0</v>
          </cell>
        </row>
        <row r="473">
          <cell r="H473">
            <v>0</v>
          </cell>
        </row>
        <row r="474">
          <cell r="H474">
            <v>0</v>
          </cell>
        </row>
        <row r="475">
          <cell r="H475">
            <v>0</v>
          </cell>
        </row>
        <row r="476">
          <cell r="H476">
            <v>0</v>
          </cell>
        </row>
        <row r="477">
          <cell r="H477">
            <v>0</v>
          </cell>
        </row>
        <row r="478">
          <cell r="H478">
            <v>0</v>
          </cell>
        </row>
        <row r="479">
          <cell r="H479">
            <v>0</v>
          </cell>
        </row>
        <row r="480">
          <cell r="H480">
            <v>0</v>
          </cell>
        </row>
        <row r="481">
          <cell r="H481">
            <v>0</v>
          </cell>
        </row>
        <row r="482">
          <cell r="H482">
            <v>0</v>
          </cell>
        </row>
        <row r="483">
          <cell r="H483">
            <v>0</v>
          </cell>
        </row>
        <row r="484">
          <cell r="H484">
            <v>0</v>
          </cell>
        </row>
        <row r="485">
          <cell r="H485">
            <v>0</v>
          </cell>
        </row>
        <row r="486">
          <cell r="H486">
            <v>0</v>
          </cell>
        </row>
        <row r="487">
          <cell r="H487">
            <v>0</v>
          </cell>
        </row>
        <row r="488">
          <cell r="H488">
            <v>0</v>
          </cell>
        </row>
        <row r="489">
          <cell r="H489">
            <v>0</v>
          </cell>
        </row>
        <row r="490">
          <cell r="H490">
            <v>0</v>
          </cell>
        </row>
        <row r="491">
          <cell r="H491">
            <v>0</v>
          </cell>
        </row>
        <row r="492">
          <cell r="H492">
            <v>0</v>
          </cell>
        </row>
        <row r="493">
          <cell r="H493">
            <v>0</v>
          </cell>
        </row>
        <row r="494">
          <cell r="H494">
            <v>0</v>
          </cell>
        </row>
        <row r="495">
          <cell r="H495">
            <v>0</v>
          </cell>
        </row>
        <row r="496">
          <cell r="H496">
            <v>0</v>
          </cell>
        </row>
        <row r="497">
          <cell r="H497">
            <v>0</v>
          </cell>
        </row>
        <row r="498">
          <cell r="H498">
            <v>0</v>
          </cell>
        </row>
        <row r="499">
          <cell r="H499">
            <v>0</v>
          </cell>
        </row>
        <row r="500">
          <cell r="H500">
            <v>0</v>
          </cell>
        </row>
        <row r="501">
          <cell r="H501">
            <v>0</v>
          </cell>
        </row>
        <row r="502">
          <cell r="H502">
            <v>0</v>
          </cell>
        </row>
        <row r="503">
          <cell r="H503">
            <v>0</v>
          </cell>
        </row>
        <row r="504">
          <cell r="H504">
            <v>0</v>
          </cell>
        </row>
        <row r="505">
          <cell r="H505">
            <v>0</v>
          </cell>
        </row>
        <row r="506">
          <cell r="H506">
            <v>0</v>
          </cell>
        </row>
        <row r="507">
          <cell r="H507">
            <v>0</v>
          </cell>
        </row>
        <row r="508">
          <cell r="H508">
            <v>0</v>
          </cell>
        </row>
        <row r="509">
          <cell r="H509">
            <v>0</v>
          </cell>
        </row>
        <row r="510">
          <cell r="H510">
            <v>0</v>
          </cell>
        </row>
        <row r="511">
          <cell r="H511">
            <v>0</v>
          </cell>
        </row>
        <row r="512">
          <cell r="H512">
            <v>0</v>
          </cell>
        </row>
        <row r="513">
          <cell r="H513">
            <v>0</v>
          </cell>
        </row>
        <row r="514">
          <cell r="H514">
            <v>0</v>
          </cell>
        </row>
        <row r="515">
          <cell r="H515">
            <v>0</v>
          </cell>
        </row>
        <row r="516">
          <cell r="H516">
            <v>0</v>
          </cell>
        </row>
        <row r="517">
          <cell r="H517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penses 2011"/>
      <sheetName val="Summary"/>
      <sheetName val="Original Budget"/>
      <sheetName val="Interim Report 2"/>
      <sheetName val="Inventory"/>
      <sheetName val="Transfer Form"/>
      <sheetName val="Expenses 2010"/>
      <sheetName val="Interim Report"/>
      <sheetName val="Expenses 2012"/>
      <sheetName val="Expenses 2013"/>
      <sheetName val="Final Report"/>
      <sheetName val="Sheet1"/>
      <sheetName val="Revised Budget"/>
    </sheetNames>
    <sheetDataSet>
      <sheetData sheetId="0">
        <row r="12">
          <cell r="F12">
            <v>155833.29999999999</v>
          </cell>
          <cell r="H12">
            <v>55.448665792139202</v>
          </cell>
          <cell r="I12" t="str">
            <v>4.4</v>
          </cell>
        </row>
        <row r="13">
          <cell r="F13">
            <v>258930</v>
          </cell>
          <cell r="H13">
            <v>92.132573933546965</v>
          </cell>
          <cell r="I13" t="str">
            <v>1.1.1.6</v>
          </cell>
        </row>
        <row r="14">
          <cell r="F14">
            <v>258930</v>
          </cell>
          <cell r="H14">
            <v>92.132573933546965</v>
          </cell>
          <cell r="I14" t="str">
            <v>1.1.1.4</v>
          </cell>
        </row>
        <row r="15">
          <cell r="F15">
            <v>258930</v>
          </cell>
          <cell r="H15">
            <v>92.132573933546965</v>
          </cell>
          <cell r="I15" t="str">
            <v>1.1.1.5</v>
          </cell>
        </row>
        <row r="16">
          <cell r="F16">
            <v>258930</v>
          </cell>
          <cell r="H16">
            <v>92.132573933546965</v>
          </cell>
          <cell r="I16" t="str">
            <v>1.1.1.3</v>
          </cell>
        </row>
        <row r="17">
          <cell r="F17">
            <v>186395</v>
          </cell>
          <cell r="H17">
            <v>66.323141846612927</v>
          </cell>
          <cell r="I17" t="str">
            <v>1.1.2.1</v>
          </cell>
        </row>
        <row r="18">
          <cell r="F18">
            <v>3500</v>
          </cell>
          <cell r="H18">
            <v>1.2453713697424569</v>
          </cell>
          <cell r="I18" t="str">
            <v>5.6</v>
          </cell>
        </row>
        <row r="19">
          <cell r="F19">
            <v>119480</v>
          </cell>
          <cell r="H19">
            <v>42.513420359093928</v>
          </cell>
          <cell r="I19" t="str">
            <v>1.1.1.6</v>
          </cell>
        </row>
        <row r="20">
          <cell r="F20">
            <v>224026</v>
          </cell>
          <cell r="H20">
            <v>79.713018993692472</v>
          </cell>
          <cell r="I20" t="str">
            <v>1.1.1.4</v>
          </cell>
        </row>
        <row r="21">
          <cell r="F21">
            <v>209091</v>
          </cell>
          <cell r="H21">
            <v>74.39884144880574</v>
          </cell>
          <cell r="I21" t="str">
            <v>1.1.1.5</v>
          </cell>
        </row>
        <row r="22">
          <cell r="F22">
            <v>176478</v>
          </cell>
          <cell r="H22">
            <v>62.794471025545519</v>
          </cell>
          <cell r="I22" t="str">
            <v>1.1.1.3</v>
          </cell>
        </row>
        <row r="23">
          <cell r="F23">
            <v>44805</v>
          </cell>
          <cell r="H23">
            <v>15.942532634660225</v>
          </cell>
          <cell r="I23" t="str">
            <v>1.1.2.1</v>
          </cell>
        </row>
        <row r="24">
          <cell r="F24">
            <v>15000</v>
          </cell>
          <cell r="H24">
            <v>5.3373058703248155</v>
          </cell>
          <cell r="I24" t="str">
            <v>5.6</v>
          </cell>
        </row>
        <row r="25">
          <cell r="F25">
            <v>41000</v>
          </cell>
          <cell r="H25">
            <v>14.588636045554496</v>
          </cell>
          <cell r="I25" t="str">
            <v>4.3</v>
          </cell>
        </row>
        <row r="26">
          <cell r="F26">
            <v>600</v>
          </cell>
          <cell r="H26">
            <v>0.21349223481299262</v>
          </cell>
          <cell r="I26" t="str">
            <v>4.4</v>
          </cell>
        </row>
        <row r="27">
          <cell r="F27">
            <v>215930</v>
          </cell>
          <cell r="H27">
            <v>76.832297105282493</v>
          </cell>
          <cell r="I27" t="str">
            <v>4.4</v>
          </cell>
        </row>
        <row r="28">
          <cell r="F28">
            <v>110355</v>
          </cell>
          <cell r="H28">
            <v>39.266559287979668</v>
          </cell>
          <cell r="I28" t="str">
            <v>4.4</v>
          </cell>
        </row>
        <row r="29">
          <cell r="F29">
            <v>12755238</v>
          </cell>
          <cell r="H29">
            <v>4538.5737769860107</v>
          </cell>
          <cell r="I29" t="str">
            <v>4.2</v>
          </cell>
        </row>
        <row r="30">
          <cell r="F30">
            <v>487500</v>
          </cell>
          <cell r="H30">
            <v>173.46244078555651</v>
          </cell>
          <cell r="I30" t="str">
            <v>5.8</v>
          </cell>
        </row>
        <row r="31">
          <cell r="F31">
            <v>300</v>
          </cell>
          <cell r="H31">
            <v>0.10674611740649631</v>
          </cell>
          <cell r="I31" t="str">
            <v>3.4</v>
          </cell>
        </row>
        <row r="32">
          <cell r="F32">
            <v>20998</v>
          </cell>
          <cell r="H32">
            <v>7.4715165776720314</v>
          </cell>
          <cell r="I32" t="str">
            <v>5.8</v>
          </cell>
        </row>
        <row r="33">
          <cell r="F33">
            <v>716330</v>
          </cell>
          <cell r="H33">
            <v>254.88482093931833</v>
          </cell>
          <cell r="I33" t="str">
            <v>1.1.1.5</v>
          </cell>
        </row>
        <row r="34">
          <cell r="F34">
            <v>352809</v>
          </cell>
          <cell r="H34">
            <v>125.53663645356185</v>
          </cell>
          <cell r="I34" t="str">
            <v>10.</v>
          </cell>
        </row>
        <row r="35">
          <cell r="F35">
            <v>69600</v>
          </cell>
          <cell r="H35">
            <v>24.765099238307144</v>
          </cell>
          <cell r="I35" t="str">
            <v>2.2.1</v>
          </cell>
        </row>
        <row r="36">
          <cell r="F36">
            <v>18000</v>
          </cell>
          <cell r="H36">
            <v>6.4047670443897786</v>
          </cell>
          <cell r="I36" t="str">
            <v>1.1.2.3</v>
          </cell>
        </row>
        <row r="37">
          <cell r="F37">
            <v>1800</v>
          </cell>
          <cell r="H37">
            <v>0.64047670443897786</v>
          </cell>
          <cell r="I37" t="str">
            <v>5.8</v>
          </cell>
        </row>
        <row r="38">
          <cell r="F38">
            <v>2333</v>
          </cell>
          <cell r="H38">
            <v>0.83012897303118627</v>
          </cell>
          <cell r="I38" t="str">
            <v>5.8</v>
          </cell>
        </row>
        <row r="39">
          <cell r="F39">
            <v>77013</v>
          </cell>
          <cell r="H39">
            <v>27.402795799421668</v>
          </cell>
          <cell r="I39" t="str">
            <v>4.4</v>
          </cell>
        </row>
        <row r="40">
          <cell r="F40">
            <v>36147</v>
          </cell>
          <cell r="H40">
            <v>12.861839686308741</v>
          </cell>
          <cell r="I40" t="str">
            <v>4.4</v>
          </cell>
        </row>
        <row r="41">
          <cell r="F41">
            <v>418000</v>
          </cell>
          <cell r="H41">
            <v>148.73292358638486</v>
          </cell>
          <cell r="I41" t="str">
            <v>1.1.2.2</v>
          </cell>
        </row>
        <row r="42">
          <cell r="F42">
            <v>1400</v>
          </cell>
          <cell r="H42">
            <v>0.49814854789698276</v>
          </cell>
          <cell r="I42" t="str">
            <v>10.</v>
          </cell>
        </row>
        <row r="43">
          <cell r="F43">
            <v>1400000</v>
          </cell>
          <cell r="H43">
            <v>498.14854789698279</v>
          </cell>
          <cell r="I43" t="str">
            <v>5.2</v>
          </cell>
        </row>
        <row r="44">
          <cell r="F44">
            <v>72000</v>
          </cell>
          <cell r="H44">
            <v>25.619068177559114</v>
          </cell>
          <cell r="I44" t="str">
            <v>5.8</v>
          </cell>
        </row>
        <row r="45">
          <cell r="F45">
            <v>683000</v>
          </cell>
          <cell r="H45">
            <v>243.02532729545661</v>
          </cell>
          <cell r="I45" t="str">
            <v>4.3</v>
          </cell>
        </row>
        <row r="46">
          <cell r="F46">
            <v>38500</v>
          </cell>
          <cell r="H46">
            <v>13.699085067167026</v>
          </cell>
          <cell r="I46" t="str">
            <v>10.</v>
          </cell>
        </row>
        <row r="47">
          <cell r="F47">
            <v>700</v>
          </cell>
          <cell r="H47">
            <v>0.24907427394849138</v>
          </cell>
          <cell r="I47" t="str">
            <v>1.1.1.1</v>
          </cell>
        </row>
        <row r="48">
          <cell r="F48">
            <v>254690</v>
          </cell>
          <cell r="H48">
            <v>90.623895474201817</v>
          </cell>
          <cell r="I48" t="str">
            <v>4.4</v>
          </cell>
        </row>
        <row r="49">
          <cell r="F49">
            <v>282210</v>
          </cell>
          <cell r="H49">
            <v>100.41607264429108</v>
          </cell>
          <cell r="I49" t="str">
            <v>4.4</v>
          </cell>
        </row>
        <row r="50">
          <cell r="F50">
            <v>230000</v>
          </cell>
          <cell r="H50">
            <v>81.838690011647174</v>
          </cell>
          <cell r="I50" t="str">
            <v>1.1.1.1</v>
          </cell>
        </row>
        <row r="51">
          <cell r="F51">
            <v>216000</v>
          </cell>
          <cell r="H51">
            <v>76.857204532677343</v>
          </cell>
          <cell r="I51" t="str">
            <v>5.7.2</v>
          </cell>
        </row>
        <row r="52">
          <cell r="F52">
            <v>38000</v>
          </cell>
          <cell r="H52">
            <v>13.521174871489533</v>
          </cell>
          <cell r="I52" t="str">
            <v>5.7.2</v>
          </cell>
        </row>
        <row r="53">
          <cell r="F53">
            <v>1300</v>
          </cell>
          <cell r="H53">
            <v>0.46256650876148403</v>
          </cell>
          <cell r="I53" t="str">
            <v>10.</v>
          </cell>
        </row>
        <row r="54">
          <cell r="F54">
            <v>1805000</v>
          </cell>
          <cell r="H54">
            <v>642.25580639575276</v>
          </cell>
          <cell r="I54" t="str">
            <v>5.8</v>
          </cell>
        </row>
        <row r="55">
          <cell r="F55">
            <v>645923</v>
          </cell>
          <cell r="H55">
            <v>229.83257464518772</v>
          </cell>
          <cell r="I55" t="str">
            <v>4.2</v>
          </cell>
        </row>
        <row r="56">
          <cell r="F56">
            <v>15000</v>
          </cell>
          <cell r="H56">
            <v>5.3373058703248155</v>
          </cell>
          <cell r="I56" t="str">
            <v>5.6</v>
          </cell>
        </row>
        <row r="57">
          <cell r="F57">
            <v>808127</v>
          </cell>
          <cell r="H57">
            <v>287.54806540453217</v>
          </cell>
          <cell r="I57" t="str">
            <v>1.1.1.6</v>
          </cell>
        </row>
        <row r="58">
          <cell r="F58">
            <v>163000</v>
          </cell>
          <cell r="H58">
            <v>57.998723790862996</v>
          </cell>
          <cell r="I58" t="str">
            <v>1.1.1.1</v>
          </cell>
        </row>
        <row r="59">
          <cell r="F59">
            <v>1200</v>
          </cell>
          <cell r="H59">
            <v>0.42698446962598524</v>
          </cell>
          <cell r="I59" t="str">
            <v>1.1.1.1</v>
          </cell>
        </row>
        <row r="60">
          <cell r="F60">
            <v>64100</v>
          </cell>
          <cell r="H60">
            <v>22.808087085854712</v>
          </cell>
          <cell r="I60" t="str">
            <v>2.2.1</v>
          </cell>
        </row>
        <row r="61">
          <cell r="F61">
            <v>1385471</v>
          </cell>
          <cell r="H61">
            <v>492.97883343098619</v>
          </cell>
          <cell r="I61" t="str">
            <v>1.1.1.4</v>
          </cell>
        </row>
        <row r="62">
          <cell r="F62">
            <v>100000</v>
          </cell>
          <cell r="H62">
            <v>35.582039135498768</v>
          </cell>
          <cell r="I62" t="str">
            <v>3.5</v>
          </cell>
        </row>
        <row r="63">
          <cell r="F63">
            <v>840816</v>
          </cell>
          <cell r="H63">
            <v>299.17947817753532</v>
          </cell>
          <cell r="I63" t="str">
            <v>1.1.1.3</v>
          </cell>
        </row>
        <row r="64">
          <cell r="F64">
            <v>499413</v>
          </cell>
          <cell r="H64">
            <v>177.70132910776849</v>
          </cell>
          <cell r="I64" t="str">
            <v>1.1.2.1</v>
          </cell>
        </row>
        <row r="65">
          <cell r="F65">
            <v>95000</v>
          </cell>
          <cell r="H65">
            <v>33.80293717872383</v>
          </cell>
          <cell r="I65" t="str">
            <v>1.1.2.3</v>
          </cell>
        </row>
        <row r="66">
          <cell r="F66">
            <v>166713</v>
          </cell>
          <cell r="H66">
            <v>59.319884903964066</v>
          </cell>
          <cell r="I66" t="str">
            <v>1.1.1.6</v>
          </cell>
        </row>
        <row r="67">
          <cell r="F67">
            <v>339167</v>
          </cell>
          <cell r="H67">
            <v>120.68253467469711</v>
          </cell>
          <cell r="I67" t="str">
            <v>1.1.1.4</v>
          </cell>
        </row>
        <row r="68">
          <cell r="F68">
            <v>139294</v>
          </cell>
          <cell r="H68">
            <v>49.56364559340166</v>
          </cell>
          <cell r="I68" t="str">
            <v>1.1.1.5</v>
          </cell>
        </row>
        <row r="69">
          <cell r="F69">
            <v>176478</v>
          </cell>
          <cell r="H69">
            <v>62.794471025545519</v>
          </cell>
          <cell r="I69" t="str">
            <v>1.1.1.3</v>
          </cell>
        </row>
        <row r="70">
          <cell r="F70">
            <v>74500</v>
          </cell>
          <cell r="H70">
            <v>26.508619155946583</v>
          </cell>
          <cell r="I70" t="str">
            <v>1.1.2.1</v>
          </cell>
        </row>
        <row r="71">
          <cell r="F71">
            <v>15000</v>
          </cell>
          <cell r="H71">
            <v>5.3373058703248155</v>
          </cell>
          <cell r="I71" t="str">
            <v>5.6</v>
          </cell>
        </row>
        <row r="72">
          <cell r="F72">
            <v>155833.29999999999</v>
          </cell>
          <cell r="H72">
            <v>55.448665792139202</v>
          </cell>
          <cell r="I72" t="str">
            <v>4.4</v>
          </cell>
        </row>
        <row r="73">
          <cell r="F73">
            <v>20000</v>
          </cell>
          <cell r="H73">
            <v>7.1164078270997537</v>
          </cell>
          <cell r="I73" t="str">
            <v>3.5</v>
          </cell>
        </row>
        <row r="74">
          <cell r="F74">
            <v>800</v>
          </cell>
          <cell r="H74">
            <v>0.28465631308399014</v>
          </cell>
          <cell r="I74" t="str">
            <v>10.</v>
          </cell>
        </row>
        <row r="75">
          <cell r="F75">
            <v>800</v>
          </cell>
          <cell r="H75">
            <v>0.28465631308399014</v>
          </cell>
          <cell r="I75" t="str">
            <v>1.1.1.1</v>
          </cell>
        </row>
        <row r="76">
          <cell r="F76">
            <v>135833</v>
          </cell>
          <cell r="H76">
            <v>48.332151218922043</v>
          </cell>
          <cell r="I76" t="str">
            <v>1.1.1.1</v>
          </cell>
        </row>
        <row r="77">
          <cell r="F77">
            <v>19100</v>
          </cell>
          <cell r="H77">
            <v>6.7961694748802648</v>
          </cell>
          <cell r="I77" t="str">
            <v>10.</v>
          </cell>
        </row>
        <row r="78">
          <cell r="F78">
            <v>1300</v>
          </cell>
          <cell r="H78">
            <v>0.46256650876148403</v>
          </cell>
          <cell r="I78" t="str">
            <v>5.8</v>
          </cell>
        </row>
        <row r="79">
          <cell r="F79">
            <v>300</v>
          </cell>
          <cell r="H79">
            <v>0.10674611740649631</v>
          </cell>
          <cell r="I79" t="str">
            <v>5.8</v>
          </cell>
        </row>
        <row r="80">
          <cell r="F80">
            <v>110000</v>
          </cell>
          <cell r="H80">
            <v>39.140243049048649</v>
          </cell>
          <cell r="I80" t="str">
            <v>4.4</v>
          </cell>
        </row>
        <row r="81">
          <cell r="F81">
            <v>105000</v>
          </cell>
          <cell r="H81">
            <v>37.361141092273712</v>
          </cell>
          <cell r="I81" t="str">
            <v>1.1.2.3</v>
          </cell>
        </row>
        <row r="82">
          <cell r="F82">
            <v>1818750</v>
          </cell>
          <cell r="H82">
            <v>647.14833677688387</v>
          </cell>
          <cell r="I82" t="str">
            <v>5.1</v>
          </cell>
        </row>
        <row r="83">
          <cell r="F83">
            <v>137500</v>
          </cell>
          <cell r="H83">
            <v>48.925303811310812</v>
          </cell>
          <cell r="I83" t="str">
            <v>5.1</v>
          </cell>
        </row>
        <row r="84">
          <cell r="F84">
            <v>900</v>
          </cell>
          <cell r="H84">
            <v>0.32023835221948893</v>
          </cell>
          <cell r="I84" t="str">
            <v>10.</v>
          </cell>
        </row>
        <row r="85">
          <cell r="F85">
            <v>4000</v>
          </cell>
          <cell r="H85">
            <v>1.4232815654199509</v>
          </cell>
          <cell r="I85" t="str">
            <v>1.1.2.3</v>
          </cell>
        </row>
        <row r="86">
          <cell r="F86">
            <v>15000</v>
          </cell>
          <cell r="H86">
            <v>5.3373058703248155</v>
          </cell>
          <cell r="I86" t="str">
            <v>3.5</v>
          </cell>
        </row>
        <row r="87">
          <cell r="F87">
            <v>1300</v>
          </cell>
          <cell r="H87">
            <v>0.46256650876148403</v>
          </cell>
          <cell r="I87" t="str">
            <v>10.</v>
          </cell>
        </row>
        <row r="88">
          <cell r="F88">
            <v>187499.99999999994</v>
          </cell>
          <cell r="H88">
            <v>66.716323379060171</v>
          </cell>
          <cell r="I88" t="str">
            <v>5.1</v>
          </cell>
        </row>
        <row r="89">
          <cell r="F89">
            <v>100000</v>
          </cell>
          <cell r="H89">
            <v>35.582039135498768</v>
          </cell>
          <cell r="I89" t="str">
            <v>5.8</v>
          </cell>
        </row>
        <row r="90">
          <cell r="F90">
            <v>25000</v>
          </cell>
          <cell r="H90">
            <v>8.8955097838746919</v>
          </cell>
          <cell r="I90" t="str">
            <v>5.7.2</v>
          </cell>
        </row>
        <row r="91">
          <cell r="F91">
            <v>25000</v>
          </cell>
          <cell r="H91">
            <v>8.8955097838746919</v>
          </cell>
          <cell r="I91" t="str">
            <v>5.7.2</v>
          </cell>
        </row>
        <row r="92">
          <cell r="F92">
            <v>85000</v>
          </cell>
          <cell r="H92">
            <v>30.244733265173956</v>
          </cell>
          <cell r="I92" t="str">
            <v>2.2.2</v>
          </cell>
        </row>
        <row r="93">
          <cell r="F93">
            <v>71250</v>
          </cell>
          <cell r="H93">
            <v>25.352202884042875</v>
          </cell>
          <cell r="I93" t="str">
            <v>1.1.1.1</v>
          </cell>
        </row>
        <row r="94">
          <cell r="F94">
            <v>2000</v>
          </cell>
          <cell r="H94">
            <v>0.71164078270997544</v>
          </cell>
          <cell r="I94" t="str">
            <v>3.5</v>
          </cell>
        </row>
        <row r="95">
          <cell r="F95">
            <v>69772</v>
          </cell>
          <cell r="H95">
            <v>24.826300345620201</v>
          </cell>
          <cell r="I95" t="str">
            <v>4.4</v>
          </cell>
        </row>
        <row r="96">
          <cell r="F96">
            <v>33761</v>
          </cell>
          <cell r="H96">
            <v>12.012852232535741</v>
          </cell>
          <cell r="I96" t="str">
            <v>4.4</v>
          </cell>
        </row>
        <row r="97">
          <cell r="F97">
            <v>85500</v>
          </cell>
          <cell r="H97">
            <v>30.42264346085145</v>
          </cell>
          <cell r="I97" t="str">
            <v>5.7.1</v>
          </cell>
        </row>
        <row r="98">
          <cell r="F98">
            <v>600</v>
          </cell>
          <cell r="H98">
            <v>0.21349223481299262</v>
          </cell>
          <cell r="I98" t="str">
            <v>10.</v>
          </cell>
        </row>
        <row r="99">
          <cell r="F99">
            <v>202400</v>
          </cell>
          <cell r="H99">
            <v>72.018047210249506</v>
          </cell>
          <cell r="I99" t="str">
            <v>2.2.1</v>
          </cell>
        </row>
        <row r="100">
          <cell r="F100">
            <v>300</v>
          </cell>
          <cell r="H100">
            <v>0.10674611740649631</v>
          </cell>
          <cell r="I100" t="str">
            <v>10.</v>
          </cell>
        </row>
        <row r="101">
          <cell r="F101">
            <v>15000</v>
          </cell>
          <cell r="H101">
            <v>5.3373058703248155</v>
          </cell>
          <cell r="I101" t="str">
            <v>3.5</v>
          </cell>
        </row>
        <row r="102">
          <cell r="F102">
            <v>3833</v>
          </cell>
          <cell r="H102">
            <v>1.3638595600636678</v>
          </cell>
          <cell r="I102" t="str">
            <v>10.</v>
          </cell>
        </row>
        <row r="103">
          <cell r="F103">
            <v>45000</v>
          </cell>
          <cell r="H103">
            <v>16.011917610974447</v>
          </cell>
          <cell r="I103" t="str">
            <v>5.7.1</v>
          </cell>
        </row>
        <row r="104">
          <cell r="F104">
            <v>418000</v>
          </cell>
          <cell r="H104">
            <v>148.73292358638486</v>
          </cell>
          <cell r="I104" t="str">
            <v>1.1.2.2</v>
          </cell>
        </row>
        <row r="105">
          <cell r="F105">
            <v>2800</v>
          </cell>
          <cell r="H105">
            <v>0.99629709579396553</v>
          </cell>
          <cell r="I105" t="str">
            <v>10.</v>
          </cell>
        </row>
        <row r="106">
          <cell r="F106">
            <v>300</v>
          </cell>
          <cell r="H106">
            <v>0.10674611740649631</v>
          </cell>
          <cell r="I106" t="str">
            <v>10.</v>
          </cell>
        </row>
        <row r="107">
          <cell r="F107">
            <v>600</v>
          </cell>
          <cell r="H107">
            <v>0.21349223481299262</v>
          </cell>
          <cell r="I107" t="str">
            <v>10.</v>
          </cell>
        </row>
        <row r="108">
          <cell r="F108">
            <v>102000</v>
          </cell>
          <cell r="H108">
            <v>36.293679918208746</v>
          </cell>
          <cell r="I108" t="str">
            <v>5.1</v>
          </cell>
        </row>
        <row r="109">
          <cell r="F109">
            <v>29000</v>
          </cell>
          <cell r="H109">
            <v>10.318791349294644</v>
          </cell>
          <cell r="I109" t="str">
            <v>3.3</v>
          </cell>
        </row>
        <row r="110">
          <cell r="F110">
            <v>96000</v>
          </cell>
          <cell r="H110">
            <v>34.158757570078819</v>
          </cell>
          <cell r="I110" t="str">
            <v>5.7.1</v>
          </cell>
        </row>
        <row r="111">
          <cell r="F111">
            <v>100</v>
          </cell>
          <cell r="H111">
            <v>3.5582039135498768E-2</v>
          </cell>
          <cell r="I111" t="str">
            <v>10.</v>
          </cell>
        </row>
        <row r="112">
          <cell r="F112">
            <v>6000</v>
          </cell>
          <cell r="H112">
            <v>2.1349223481299262</v>
          </cell>
          <cell r="I112" t="str">
            <v>10.</v>
          </cell>
        </row>
        <row r="113">
          <cell r="F113">
            <v>162503</v>
          </cell>
          <cell r="H113">
            <v>57.821881056359565</v>
          </cell>
          <cell r="I113" t="str">
            <v>1.1.1.1</v>
          </cell>
        </row>
        <row r="114">
          <cell r="F114">
            <v>182000</v>
          </cell>
          <cell r="H114">
            <v>64.759311226607764</v>
          </cell>
          <cell r="I114" t="str">
            <v>5.7.1</v>
          </cell>
        </row>
        <row r="115">
          <cell r="F115">
            <v>216900</v>
          </cell>
          <cell r="H115">
            <v>77.177442884896834</v>
          </cell>
          <cell r="I115" t="str">
            <v>1.1.1.5</v>
          </cell>
        </row>
        <row r="116">
          <cell r="F116">
            <v>808127</v>
          </cell>
          <cell r="H116">
            <v>287.54806540453217</v>
          </cell>
          <cell r="I116" t="str">
            <v>1.1.1.6</v>
          </cell>
        </row>
        <row r="117">
          <cell r="F117">
            <v>900</v>
          </cell>
          <cell r="H117">
            <v>0.32023835221948893</v>
          </cell>
          <cell r="I117" t="str">
            <v>10.</v>
          </cell>
        </row>
        <row r="118">
          <cell r="F118">
            <v>155833.29999999999</v>
          </cell>
          <cell r="H118">
            <v>55.448665792139202</v>
          </cell>
          <cell r="I118" t="str">
            <v>4.4</v>
          </cell>
        </row>
        <row r="119">
          <cell r="F119">
            <v>499413</v>
          </cell>
          <cell r="H119">
            <v>177.70132910776849</v>
          </cell>
          <cell r="I119" t="str">
            <v>1.1.2.1</v>
          </cell>
        </row>
        <row r="120">
          <cell r="F120">
            <v>6000</v>
          </cell>
          <cell r="H120">
            <v>2.1349223481299262</v>
          </cell>
          <cell r="I120" t="str">
            <v>5.7.1</v>
          </cell>
        </row>
        <row r="121">
          <cell r="F121">
            <v>2500</v>
          </cell>
          <cell r="H121">
            <v>0.88955097838746922</v>
          </cell>
          <cell r="I121" t="str">
            <v>5.7.1</v>
          </cell>
        </row>
        <row r="122">
          <cell r="F122">
            <v>9800</v>
          </cell>
          <cell r="H122">
            <v>3.4870398352788796</v>
          </cell>
          <cell r="I122" t="str">
            <v>5.7.1</v>
          </cell>
        </row>
        <row r="123">
          <cell r="F123">
            <v>7808.33</v>
          </cell>
          <cell r="H123">
            <v>2.7783630364288912</v>
          </cell>
          <cell r="I123" t="str">
            <v>5.7.1</v>
          </cell>
        </row>
        <row r="124">
          <cell r="F124">
            <v>30000</v>
          </cell>
          <cell r="H124">
            <v>10.674611740649631</v>
          </cell>
          <cell r="I124" t="str">
            <v>5.7.1</v>
          </cell>
        </row>
        <row r="125">
          <cell r="F125">
            <v>10000</v>
          </cell>
          <cell r="H125">
            <v>3.5582039135498769</v>
          </cell>
          <cell r="I125" t="str">
            <v>5.7.1</v>
          </cell>
        </row>
        <row r="126">
          <cell r="F126">
            <v>6450</v>
          </cell>
          <cell r="H126">
            <v>2.2950415242396707</v>
          </cell>
          <cell r="I126" t="str">
            <v>5.7.1</v>
          </cell>
        </row>
        <row r="127">
          <cell r="F127">
            <v>3000</v>
          </cell>
          <cell r="H127">
            <v>1.0674611740649631</v>
          </cell>
          <cell r="I127" t="str">
            <v>5.7.1</v>
          </cell>
        </row>
        <row r="128">
          <cell r="F128">
            <v>2400</v>
          </cell>
          <cell r="H128">
            <v>0.85396893925197048</v>
          </cell>
          <cell r="I128" t="str">
            <v>5.7.1</v>
          </cell>
        </row>
        <row r="129">
          <cell r="F129">
            <v>6600</v>
          </cell>
          <cell r="H129">
            <v>2.3484145829429188</v>
          </cell>
          <cell r="I129" t="str">
            <v>5.7.1</v>
          </cell>
        </row>
        <row r="130">
          <cell r="F130">
            <v>15000</v>
          </cell>
          <cell r="H130">
            <v>5.3373058703248155</v>
          </cell>
          <cell r="I130" t="str">
            <v>5.6</v>
          </cell>
        </row>
        <row r="131">
          <cell r="F131">
            <v>166713</v>
          </cell>
          <cell r="H131">
            <v>59.319884903964066</v>
          </cell>
          <cell r="I131" t="str">
            <v>1.1.1.6</v>
          </cell>
        </row>
        <row r="132">
          <cell r="F132">
            <v>339167</v>
          </cell>
          <cell r="H132">
            <v>120.68253467469711</v>
          </cell>
          <cell r="I132" t="str">
            <v>1.1.1.4</v>
          </cell>
        </row>
        <row r="133">
          <cell r="F133">
            <v>403617</v>
          </cell>
          <cell r="H133">
            <v>143.61515889752607</v>
          </cell>
          <cell r="I133" t="str">
            <v>1.1.1.3</v>
          </cell>
        </row>
        <row r="134">
          <cell r="F134">
            <v>74500</v>
          </cell>
          <cell r="H134">
            <v>26.508619155946583</v>
          </cell>
          <cell r="I134" t="str">
            <v>1.1.2.1</v>
          </cell>
        </row>
        <row r="135">
          <cell r="F135">
            <v>14935</v>
          </cell>
          <cell r="H135">
            <v>5.314177544886741</v>
          </cell>
          <cell r="I135" t="str">
            <v>1.1.2.3</v>
          </cell>
        </row>
        <row r="136">
          <cell r="F136">
            <v>300000</v>
          </cell>
          <cell r="H136">
            <v>106.74611740649631</v>
          </cell>
          <cell r="I136" t="str">
            <v>1.1.2.3</v>
          </cell>
        </row>
        <row r="137">
          <cell r="F137">
            <v>5000</v>
          </cell>
          <cell r="H137">
            <v>1.7791019567749384</v>
          </cell>
          <cell r="I137" t="str">
            <v>10.</v>
          </cell>
        </row>
        <row r="138">
          <cell r="F138">
            <v>380000</v>
          </cell>
          <cell r="H138">
            <v>135.21174871489532</v>
          </cell>
          <cell r="I138" t="str">
            <v>5.7.1</v>
          </cell>
        </row>
        <row r="139">
          <cell r="F139">
            <v>100000</v>
          </cell>
          <cell r="H139">
            <v>35.582039135498768</v>
          </cell>
          <cell r="I139" t="str">
            <v>1.1.2.3</v>
          </cell>
        </row>
        <row r="140">
          <cell r="F140">
            <v>247646.5</v>
          </cell>
          <cell r="H140">
            <v>88.117674547692957</v>
          </cell>
          <cell r="I140" t="str">
            <v>5.6</v>
          </cell>
        </row>
        <row r="141">
          <cell r="F141">
            <v>20000</v>
          </cell>
          <cell r="H141">
            <v>7.1164078270997537</v>
          </cell>
          <cell r="I141" t="str">
            <v>1.1.2.3</v>
          </cell>
        </row>
        <row r="142">
          <cell r="F142">
            <v>1385471</v>
          </cell>
          <cell r="H142">
            <v>492.97883343098619</v>
          </cell>
          <cell r="I142" t="str">
            <v>1.1.1.4</v>
          </cell>
        </row>
        <row r="143">
          <cell r="F143">
            <v>120000</v>
          </cell>
          <cell r="H143">
            <v>42.698446962598524</v>
          </cell>
          <cell r="I143" t="str">
            <v>5.7.1</v>
          </cell>
        </row>
        <row r="144">
          <cell r="F144">
            <v>162500</v>
          </cell>
          <cell r="H144">
            <v>57.820813595185498</v>
          </cell>
          <cell r="I144" t="str">
            <v>5.7.1</v>
          </cell>
        </row>
        <row r="145">
          <cell r="F145">
            <v>150023</v>
          </cell>
          <cell r="H145">
            <v>53.38124257224932</v>
          </cell>
          <cell r="I145" t="str">
            <v>1.1.1.5</v>
          </cell>
        </row>
        <row r="146">
          <cell r="F146">
            <v>400</v>
          </cell>
          <cell r="H146">
            <v>0.14232815654199507</v>
          </cell>
          <cell r="I146" t="str">
            <v>5.7.1</v>
          </cell>
        </row>
        <row r="147">
          <cell r="F147">
            <v>37584.32</v>
          </cell>
          <cell r="H147">
            <v>13.373267451211092</v>
          </cell>
          <cell r="I147" t="str">
            <v>1.1.1.3</v>
          </cell>
        </row>
        <row r="148">
          <cell r="F148">
            <v>100000</v>
          </cell>
          <cell r="H148">
            <v>35.582039135498768</v>
          </cell>
          <cell r="I148" t="str">
            <v>1.1.2.3</v>
          </cell>
        </row>
        <row r="149">
          <cell r="F149">
            <v>160175</v>
          </cell>
          <cell r="H149">
            <v>56.993531185285157</v>
          </cell>
          <cell r="I149" t="str">
            <v>4.4</v>
          </cell>
        </row>
        <row r="150">
          <cell r="F150">
            <v>122675</v>
          </cell>
          <cell r="H150">
            <v>43.65026650947312</v>
          </cell>
          <cell r="I150" t="str">
            <v>4.4</v>
          </cell>
        </row>
        <row r="151">
          <cell r="F151">
            <v>162500</v>
          </cell>
          <cell r="H151">
            <v>39.140243049048649</v>
          </cell>
          <cell r="I151" t="str">
            <v>5.7.1</v>
          </cell>
        </row>
        <row r="152">
          <cell r="F152">
            <v>110000</v>
          </cell>
          <cell r="H152">
            <v>0.32023835221948893</v>
          </cell>
          <cell r="I152" t="str">
            <v>4.4</v>
          </cell>
        </row>
        <row r="153">
          <cell r="F153">
            <v>900</v>
          </cell>
          <cell r="H153">
            <v>0.32023835221948893</v>
          </cell>
          <cell r="I153" t="str">
            <v>10.</v>
          </cell>
        </row>
        <row r="154">
          <cell r="F154">
            <v>1601240</v>
          </cell>
          <cell r="H154">
            <v>569.75384345326052</v>
          </cell>
          <cell r="I154" t="str">
            <v>1.1.1.3</v>
          </cell>
        </row>
        <row r="155">
          <cell r="F155">
            <v>1400</v>
          </cell>
          <cell r="H155">
            <v>0.49814854789698276</v>
          </cell>
          <cell r="I155" t="str">
            <v>10.</v>
          </cell>
        </row>
        <row r="156">
          <cell r="F156">
            <v>735500</v>
          </cell>
          <cell r="H156">
            <v>261.70589784159347</v>
          </cell>
          <cell r="I156" t="str">
            <v>5.7.1</v>
          </cell>
        </row>
        <row r="157">
          <cell r="F157">
            <v>2366666.6666666665</v>
          </cell>
          <cell r="H157">
            <v>842.10825954013751</v>
          </cell>
          <cell r="I157" t="str">
            <v>5.7.1</v>
          </cell>
        </row>
        <row r="158">
          <cell r="F158">
            <v>121500</v>
          </cell>
          <cell r="H158">
            <v>43.232177549631004</v>
          </cell>
          <cell r="I158" t="str">
            <v>2.2.1</v>
          </cell>
        </row>
        <row r="159">
          <cell r="F159">
            <v>30508</v>
          </cell>
          <cell r="H159">
            <v>10.855368499457965</v>
          </cell>
          <cell r="I159" t="str">
            <v>4.4</v>
          </cell>
        </row>
        <row r="160">
          <cell r="F160">
            <v>80259</v>
          </cell>
          <cell r="H160">
            <v>28.557788789759957</v>
          </cell>
          <cell r="I160" t="str">
            <v>4.4</v>
          </cell>
        </row>
        <row r="161">
          <cell r="F161">
            <v>418000</v>
          </cell>
          <cell r="H161">
            <v>148.73292358638486</v>
          </cell>
          <cell r="I161" t="str">
            <v>1.1.2.2</v>
          </cell>
        </row>
        <row r="162">
          <cell r="F162">
            <v>600</v>
          </cell>
          <cell r="H162">
            <v>0.21349223481299262</v>
          </cell>
          <cell r="I162" t="str">
            <v>10.</v>
          </cell>
        </row>
        <row r="163">
          <cell r="F163">
            <v>300</v>
          </cell>
          <cell r="H163">
            <v>0.10674611740649631</v>
          </cell>
          <cell r="I163" t="str">
            <v>10.</v>
          </cell>
        </row>
        <row r="164">
          <cell r="F164">
            <v>50000</v>
          </cell>
          <cell r="H164">
            <v>17.791019567749384</v>
          </cell>
          <cell r="I164" t="str">
            <v>2.2.2</v>
          </cell>
        </row>
        <row r="165">
          <cell r="F165">
            <v>70657.56</v>
          </cell>
          <cell r="H165">
            <v>25.141400651388523</v>
          </cell>
          <cell r="I165" t="str">
            <v>1.1.1.5</v>
          </cell>
        </row>
        <row r="166">
          <cell r="F166">
            <v>56301</v>
          </cell>
          <cell r="H166">
            <v>20.033043853677164</v>
          </cell>
          <cell r="I166" t="str">
            <v>5.6</v>
          </cell>
        </row>
        <row r="167">
          <cell r="F167">
            <v>50000</v>
          </cell>
          <cell r="H167">
            <v>17.791019567749384</v>
          </cell>
          <cell r="I167" t="str">
            <v>5.7.2</v>
          </cell>
        </row>
        <row r="168">
          <cell r="F168">
            <v>50000</v>
          </cell>
          <cell r="H168">
            <v>17.791019567749384</v>
          </cell>
          <cell r="I168" t="str">
            <v>5.7.2</v>
          </cell>
        </row>
        <row r="169">
          <cell r="F169">
            <v>174000</v>
          </cell>
          <cell r="H169">
            <v>61.91274809576786</v>
          </cell>
          <cell r="I169" t="str">
            <v>2.2.2</v>
          </cell>
        </row>
        <row r="170">
          <cell r="F170">
            <v>540489.60000000009</v>
          </cell>
          <cell r="H170">
            <v>192.3172209953008</v>
          </cell>
          <cell r="I170" t="str">
            <v>2.1.4</v>
          </cell>
        </row>
        <row r="171">
          <cell r="F171">
            <v>57000</v>
          </cell>
          <cell r="H171">
            <v>20.281762307234299</v>
          </cell>
          <cell r="I171" t="str">
            <v>5.6</v>
          </cell>
        </row>
        <row r="172">
          <cell r="F172">
            <v>1000</v>
          </cell>
          <cell r="H172">
            <v>0.35582039135498772</v>
          </cell>
          <cell r="I172" t="str">
            <v>4.4</v>
          </cell>
        </row>
        <row r="173">
          <cell r="F173">
            <v>200</v>
          </cell>
          <cell r="H173">
            <v>7.1164078270997536E-2</v>
          </cell>
          <cell r="I173" t="str">
            <v>10.</v>
          </cell>
        </row>
        <row r="174">
          <cell r="F174">
            <v>850</v>
          </cell>
          <cell r="H174">
            <v>0.30244733265173956</v>
          </cell>
          <cell r="I174" t="str">
            <v>10.</v>
          </cell>
        </row>
        <row r="175">
          <cell r="F175">
            <v>50000</v>
          </cell>
          <cell r="H175">
            <v>17.791019567749384</v>
          </cell>
          <cell r="I175" t="str">
            <v>5.7.2</v>
          </cell>
        </row>
        <row r="176">
          <cell r="F176">
            <v>50000</v>
          </cell>
          <cell r="H176">
            <v>17.791019567749384</v>
          </cell>
          <cell r="I176" t="str">
            <v>5.7.2</v>
          </cell>
        </row>
        <row r="177">
          <cell r="F177">
            <v>25000</v>
          </cell>
          <cell r="H177">
            <v>8.8955097838746919</v>
          </cell>
          <cell r="I177" t="str">
            <v>5.7.2</v>
          </cell>
        </row>
        <row r="178">
          <cell r="F178">
            <v>50000</v>
          </cell>
          <cell r="H178">
            <v>17.791019567749384</v>
          </cell>
          <cell r="I178" t="str">
            <v>5.7.2</v>
          </cell>
        </row>
        <row r="179">
          <cell r="F179">
            <v>233680</v>
          </cell>
          <cell r="H179">
            <v>83.148109051833529</v>
          </cell>
          <cell r="I179" t="str">
            <v>2.2.2</v>
          </cell>
        </row>
        <row r="180">
          <cell r="F180">
            <v>600</v>
          </cell>
          <cell r="H180">
            <v>0.21349223481299262</v>
          </cell>
          <cell r="I180" t="str">
            <v>10.</v>
          </cell>
        </row>
        <row r="181">
          <cell r="F181">
            <v>25200</v>
          </cell>
          <cell r="H181">
            <v>8.9666738621456901</v>
          </cell>
          <cell r="I181" t="str">
            <v>10.</v>
          </cell>
        </row>
        <row r="182">
          <cell r="F182">
            <v>15000</v>
          </cell>
          <cell r="H182">
            <v>5.3373058703248155</v>
          </cell>
          <cell r="I182" t="str">
            <v>10.</v>
          </cell>
        </row>
        <row r="183">
          <cell r="F183">
            <v>40000</v>
          </cell>
          <cell r="H183">
            <v>14.232815654199507</v>
          </cell>
          <cell r="I183" t="str">
            <v>5.7.2</v>
          </cell>
        </row>
        <row r="184">
          <cell r="F184">
            <v>20000</v>
          </cell>
          <cell r="H184">
            <v>7.1164078270997537</v>
          </cell>
          <cell r="I184" t="str">
            <v>5.7.2</v>
          </cell>
        </row>
        <row r="185">
          <cell r="F185">
            <v>105000</v>
          </cell>
          <cell r="H185">
            <v>37.361141092273712</v>
          </cell>
          <cell r="I185" t="str">
            <v>5.7.2</v>
          </cell>
        </row>
        <row r="186">
          <cell r="F186">
            <v>1000</v>
          </cell>
          <cell r="H186">
            <v>0.35582039135498772</v>
          </cell>
          <cell r="I186" t="str">
            <v>10.</v>
          </cell>
        </row>
        <row r="187">
          <cell r="F187">
            <v>30000</v>
          </cell>
          <cell r="H187">
            <v>10.674611740649631</v>
          </cell>
          <cell r="I187" t="str">
            <v>3.4</v>
          </cell>
        </row>
        <row r="188">
          <cell r="F188">
            <v>40000</v>
          </cell>
          <cell r="H188">
            <v>14.232815654199507</v>
          </cell>
          <cell r="I188" t="str">
            <v>3.5</v>
          </cell>
        </row>
        <row r="189">
          <cell r="F189">
            <v>20000</v>
          </cell>
          <cell r="H189">
            <v>7.1164078270997537</v>
          </cell>
          <cell r="I189" t="str">
            <v>3.5</v>
          </cell>
        </row>
        <row r="190">
          <cell r="F190">
            <v>52000</v>
          </cell>
          <cell r="H190">
            <v>18.502660350459362</v>
          </cell>
          <cell r="I190" t="str">
            <v>5.8</v>
          </cell>
        </row>
        <row r="191">
          <cell r="F191">
            <v>808127</v>
          </cell>
          <cell r="H191">
            <v>287.54806540453217</v>
          </cell>
          <cell r="I191" t="str">
            <v>1.1.1.6</v>
          </cell>
        </row>
        <row r="192">
          <cell r="F192">
            <v>1601240</v>
          </cell>
          <cell r="H192">
            <v>569.75384345326052</v>
          </cell>
          <cell r="I192" t="str">
            <v>1.1.1.3</v>
          </cell>
        </row>
        <row r="193">
          <cell r="F193">
            <v>1385471</v>
          </cell>
          <cell r="H193">
            <v>492.97883343098619</v>
          </cell>
          <cell r="I193" t="str">
            <v>1.1.1.4</v>
          </cell>
        </row>
        <row r="194">
          <cell r="F194">
            <v>300000</v>
          </cell>
          <cell r="H194">
            <v>106.74611740649631</v>
          </cell>
          <cell r="I194" t="str">
            <v>1.1.2.3</v>
          </cell>
        </row>
        <row r="195">
          <cell r="F195">
            <v>91100</v>
          </cell>
          <cell r="H195">
            <v>32.41523765243938</v>
          </cell>
          <cell r="I195" t="str">
            <v>2.2.1</v>
          </cell>
        </row>
        <row r="196">
          <cell r="F196">
            <v>31166.66</v>
          </cell>
          <cell r="H196">
            <v>11.08973315842784</v>
          </cell>
          <cell r="I196" t="str">
            <v>10.</v>
          </cell>
        </row>
        <row r="197">
          <cell r="F197">
            <v>700</v>
          </cell>
          <cell r="H197">
            <v>0.24907427394849138</v>
          </cell>
          <cell r="I197" t="str">
            <v>10.</v>
          </cell>
        </row>
        <row r="198">
          <cell r="F198">
            <v>3000</v>
          </cell>
          <cell r="H198">
            <v>1.0674611740649631</v>
          </cell>
          <cell r="I198" t="str">
            <v>10.</v>
          </cell>
        </row>
        <row r="199">
          <cell r="F199">
            <v>43186</v>
          </cell>
          <cell r="H199">
            <v>15.366459421056499</v>
          </cell>
          <cell r="I199" t="str">
            <v>10.</v>
          </cell>
        </row>
        <row r="200">
          <cell r="F200">
            <v>22071</v>
          </cell>
          <cell r="H200">
            <v>7.8533118575959335</v>
          </cell>
          <cell r="I200" t="str">
            <v>10.</v>
          </cell>
        </row>
        <row r="201">
          <cell r="F201">
            <v>97500</v>
          </cell>
          <cell r="H201">
            <v>34.692488157111299</v>
          </cell>
          <cell r="I201" t="str">
            <v>10.</v>
          </cell>
        </row>
        <row r="202">
          <cell r="F202">
            <v>5386</v>
          </cell>
          <cell r="H202">
            <v>1.9164486278379638</v>
          </cell>
          <cell r="I202" t="str">
            <v>10.</v>
          </cell>
        </row>
        <row r="203">
          <cell r="F203">
            <v>50938</v>
          </cell>
          <cell r="H203">
            <v>18.124779094840363</v>
          </cell>
          <cell r="I203" t="str">
            <v>10.</v>
          </cell>
        </row>
        <row r="204">
          <cell r="F204">
            <v>56442</v>
          </cell>
          <cell r="H204">
            <v>20.083214528858218</v>
          </cell>
          <cell r="I204" t="str">
            <v>10.</v>
          </cell>
        </row>
        <row r="205">
          <cell r="F205">
            <v>46000</v>
          </cell>
          <cell r="H205">
            <v>16.367738002329435</v>
          </cell>
          <cell r="I205" t="str">
            <v>10.</v>
          </cell>
        </row>
        <row r="206">
          <cell r="F206">
            <v>361000</v>
          </cell>
          <cell r="H206">
            <v>128.45116127915057</v>
          </cell>
          <cell r="I206" t="str">
            <v>10.</v>
          </cell>
        </row>
        <row r="207">
          <cell r="F207">
            <v>3000</v>
          </cell>
          <cell r="H207">
            <v>1.0674611740649631</v>
          </cell>
          <cell r="I207" t="str">
            <v>10.</v>
          </cell>
        </row>
        <row r="208">
          <cell r="F208">
            <v>32600</v>
          </cell>
          <cell r="H208">
            <v>11.5997447581726</v>
          </cell>
          <cell r="I208" t="str">
            <v>10.</v>
          </cell>
        </row>
        <row r="209">
          <cell r="F209">
            <v>3000</v>
          </cell>
          <cell r="H209">
            <v>1.0674611740649631</v>
          </cell>
          <cell r="I209" t="str">
            <v>10.</v>
          </cell>
        </row>
        <row r="210">
          <cell r="F210">
            <v>31166.66</v>
          </cell>
          <cell r="H210">
            <v>11.08973315842784</v>
          </cell>
          <cell r="I210" t="str">
            <v>10.</v>
          </cell>
        </row>
        <row r="211">
          <cell r="F211">
            <v>27167</v>
          </cell>
          <cell r="H211">
            <v>9.6665725719409501</v>
          </cell>
          <cell r="I211" t="str">
            <v>10.</v>
          </cell>
        </row>
        <row r="212">
          <cell r="F212">
            <v>363750</v>
          </cell>
          <cell r="H212">
            <v>129.42966735537678</v>
          </cell>
          <cell r="I212" t="str">
            <v>10.</v>
          </cell>
        </row>
        <row r="213">
          <cell r="F213">
            <v>37500</v>
          </cell>
          <cell r="H213">
            <v>13.343264675812039</v>
          </cell>
          <cell r="I213" t="str">
            <v>10.</v>
          </cell>
        </row>
        <row r="214">
          <cell r="F214">
            <v>20000</v>
          </cell>
          <cell r="H214">
            <v>7.1164078270997537</v>
          </cell>
          <cell r="I214" t="str">
            <v>10.</v>
          </cell>
        </row>
        <row r="215">
          <cell r="F215">
            <v>14250</v>
          </cell>
          <cell r="H215">
            <v>5.0704405768085747</v>
          </cell>
          <cell r="I215" t="str">
            <v>10.</v>
          </cell>
        </row>
        <row r="216">
          <cell r="F216">
            <v>5386</v>
          </cell>
          <cell r="H216">
            <v>1.9164486278379638</v>
          </cell>
          <cell r="I216" t="str">
            <v>10.</v>
          </cell>
        </row>
        <row r="217">
          <cell r="F217">
            <v>9000</v>
          </cell>
          <cell r="H217">
            <v>3.2023835221948893</v>
          </cell>
          <cell r="I217" t="str">
            <v>10.</v>
          </cell>
        </row>
        <row r="218">
          <cell r="F218">
            <v>32500.6</v>
          </cell>
          <cell r="H218">
            <v>11.564376211271913</v>
          </cell>
          <cell r="I218" t="str">
            <v>10.</v>
          </cell>
        </row>
        <row r="219">
          <cell r="F219">
            <v>31166.66</v>
          </cell>
          <cell r="H219">
            <v>11.08973315842784</v>
          </cell>
          <cell r="I219" t="str">
            <v>10.</v>
          </cell>
        </row>
        <row r="220">
          <cell r="F220">
            <v>3000</v>
          </cell>
          <cell r="H220">
            <v>1.0674611740649631</v>
          </cell>
          <cell r="I220" t="str">
            <v>10.</v>
          </cell>
        </row>
        <row r="221">
          <cell r="F221">
            <v>49529.3</v>
          </cell>
          <cell r="H221">
            <v>17.623534909538595</v>
          </cell>
          <cell r="I221" t="str">
            <v>10.</v>
          </cell>
        </row>
        <row r="222">
          <cell r="F222">
            <v>32035</v>
          </cell>
          <cell r="H222">
            <v>11.398706237057031</v>
          </cell>
          <cell r="I222" t="str">
            <v>10.</v>
          </cell>
        </row>
        <row r="223">
          <cell r="F223">
            <v>24535</v>
          </cell>
          <cell r="H223">
            <v>8.7300533018946229</v>
          </cell>
          <cell r="I223" t="str">
            <v>10.</v>
          </cell>
        </row>
        <row r="224">
          <cell r="F224">
            <v>473333.33333333331</v>
          </cell>
          <cell r="H224">
            <v>168.42165190802751</v>
          </cell>
          <cell r="I224" t="str">
            <v>10.</v>
          </cell>
        </row>
        <row r="225">
          <cell r="F225">
            <v>5386</v>
          </cell>
          <cell r="H225">
            <v>1.9164486278379638</v>
          </cell>
          <cell r="I225" t="str">
            <v>10.</v>
          </cell>
        </row>
        <row r="226">
          <cell r="F226">
            <v>11400</v>
          </cell>
          <cell r="H226">
            <v>4.0563524614468598</v>
          </cell>
          <cell r="I226" t="str">
            <v>10.</v>
          </cell>
        </row>
        <row r="227">
          <cell r="F227">
            <v>10400</v>
          </cell>
          <cell r="H227">
            <v>3.7005320700918722</v>
          </cell>
          <cell r="I227" t="str">
            <v>10.</v>
          </cell>
        </row>
        <row r="228">
          <cell r="F228">
            <v>4212</v>
          </cell>
          <cell r="H228">
            <v>1.4987154883872083</v>
          </cell>
          <cell r="I228" t="str">
            <v>10.</v>
          </cell>
        </row>
        <row r="229">
          <cell r="F229">
            <v>457</v>
          </cell>
          <cell r="H229">
            <v>0.16260991884922937</v>
          </cell>
          <cell r="I229" t="str">
            <v>10.</v>
          </cell>
        </row>
        <row r="230">
          <cell r="F230">
            <v>15403</v>
          </cell>
          <cell r="H230">
            <v>5.480701488040876</v>
          </cell>
          <cell r="I230" t="str">
            <v>10.</v>
          </cell>
        </row>
        <row r="231">
          <cell r="F231">
            <v>13955</v>
          </cell>
          <cell r="H231">
            <v>4.965473561358853</v>
          </cell>
          <cell r="I231" t="str">
            <v>10.</v>
          </cell>
        </row>
        <row r="232">
          <cell r="F232">
            <v>767</v>
          </cell>
          <cell r="H232">
            <v>0.27291424016927557</v>
          </cell>
          <cell r="I232" t="str">
            <v>10.</v>
          </cell>
        </row>
        <row r="233">
          <cell r="F233">
            <v>1561.67</v>
          </cell>
          <cell r="H233">
            <v>0.55567403056734366</v>
          </cell>
          <cell r="I233" t="str">
            <v>10.</v>
          </cell>
        </row>
        <row r="234">
          <cell r="F234">
            <v>16052</v>
          </cell>
          <cell r="H234">
            <v>5.711628922030263</v>
          </cell>
          <cell r="I234" t="str">
            <v>10.</v>
          </cell>
        </row>
        <row r="235">
          <cell r="F235">
            <v>107000</v>
          </cell>
          <cell r="H235">
            <v>38.072781874983683</v>
          </cell>
          <cell r="I235" t="str">
            <v>10.</v>
          </cell>
        </row>
        <row r="237">
          <cell r="F237">
            <v>155833.29999999999</v>
          </cell>
          <cell r="H237">
            <v>55.448665792139202</v>
          </cell>
          <cell r="I237" t="str">
            <v>4.4</v>
          </cell>
        </row>
        <row r="238">
          <cell r="F238">
            <v>31166.66</v>
          </cell>
          <cell r="H238">
            <v>11.08973315842784</v>
          </cell>
          <cell r="I238" t="str">
            <v>10.</v>
          </cell>
        </row>
        <row r="239">
          <cell r="F239">
            <v>25000</v>
          </cell>
          <cell r="H239">
            <v>8.8955097838746919</v>
          </cell>
          <cell r="I239" t="str">
            <v>5.7.2</v>
          </cell>
        </row>
        <row r="240">
          <cell r="F240">
            <v>25000</v>
          </cell>
          <cell r="H240">
            <v>8.8955097838746919</v>
          </cell>
          <cell r="I240" t="str">
            <v>5.7.2</v>
          </cell>
        </row>
        <row r="241">
          <cell r="F241">
            <v>25000</v>
          </cell>
          <cell r="H241">
            <v>8.8955097838746919</v>
          </cell>
          <cell r="I241" t="str">
            <v>5.7.2</v>
          </cell>
        </row>
        <row r="242">
          <cell r="F242">
            <v>60000</v>
          </cell>
          <cell r="H242">
            <v>21.349223481299262</v>
          </cell>
          <cell r="I242" t="str">
            <v>2.2.2</v>
          </cell>
        </row>
        <row r="243">
          <cell r="F243">
            <v>112728</v>
          </cell>
          <cell r="H243">
            <v>40.110921076665051</v>
          </cell>
          <cell r="I243" t="str">
            <v>2.2.2</v>
          </cell>
        </row>
        <row r="244">
          <cell r="F244">
            <v>54000</v>
          </cell>
          <cell r="H244">
            <v>19.214301133169336</v>
          </cell>
          <cell r="I244" t="str">
            <v>3.4</v>
          </cell>
        </row>
        <row r="245">
          <cell r="F245">
            <v>499413</v>
          </cell>
          <cell r="H245">
            <v>177.70132910776849</v>
          </cell>
          <cell r="I245" t="str">
            <v>1.1.2.1</v>
          </cell>
        </row>
        <row r="246">
          <cell r="F246">
            <v>730000</v>
          </cell>
          <cell r="H246">
            <v>259.74888568914105</v>
          </cell>
          <cell r="I246" t="str">
            <v>1.1.1.5</v>
          </cell>
        </row>
        <row r="247">
          <cell r="F247">
            <v>15000</v>
          </cell>
          <cell r="H247">
            <v>5.3373058703248155</v>
          </cell>
          <cell r="I247" t="str">
            <v>5.6</v>
          </cell>
        </row>
        <row r="248">
          <cell r="F248">
            <v>3000</v>
          </cell>
          <cell r="H248">
            <v>1.0674611740649631</v>
          </cell>
          <cell r="I248" t="str">
            <v>10.</v>
          </cell>
        </row>
        <row r="249">
          <cell r="F249">
            <v>166713</v>
          </cell>
          <cell r="H249">
            <v>59.319884903964066</v>
          </cell>
          <cell r="I249" t="str">
            <v>1.1.1.6</v>
          </cell>
        </row>
        <row r="250">
          <cell r="F250">
            <v>339167</v>
          </cell>
          <cell r="H250">
            <v>120.68253467469711</v>
          </cell>
          <cell r="I250" t="str">
            <v>1.1.1.4</v>
          </cell>
        </row>
        <row r="251">
          <cell r="F251">
            <v>143377</v>
          </cell>
          <cell r="H251">
            <v>51.016460251304075</v>
          </cell>
          <cell r="I251" t="str">
            <v>1.1.1.5</v>
          </cell>
        </row>
        <row r="252">
          <cell r="F252">
            <v>403617</v>
          </cell>
          <cell r="H252">
            <v>143.61515889752607</v>
          </cell>
          <cell r="I252" t="str">
            <v>1.1.1.3</v>
          </cell>
        </row>
        <row r="253">
          <cell r="F253">
            <v>74500</v>
          </cell>
          <cell r="H253">
            <v>26.508619155946583</v>
          </cell>
          <cell r="I253" t="str">
            <v>1.1.2.1</v>
          </cell>
        </row>
        <row r="254">
          <cell r="F254">
            <v>14935</v>
          </cell>
          <cell r="H254">
            <v>5.314177544886741</v>
          </cell>
          <cell r="I254" t="str">
            <v>1.1.2.3</v>
          </cell>
        </row>
        <row r="255">
          <cell r="F255">
            <v>700</v>
          </cell>
          <cell r="H255">
            <v>0.24907427394849138</v>
          </cell>
          <cell r="I255" t="str">
            <v>10.</v>
          </cell>
        </row>
        <row r="256">
          <cell r="F256">
            <v>3500</v>
          </cell>
          <cell r="H256">
            <v>1.2453713697424569</v>
          </cell>
          <cell r="I256" t="str">
            <v>5.6</v>
          </cell>
        </row>
        <row r="257">
          <cell r="F257">
            <v>258930</v>
          </cell>
          <cell r="H257">
            <v>92.132573933546965</v>
          </cell>
          <cell r="I257" t="str">
            <v>1.1.1.6</v>
          </cell>
        </row>
        <row r="258">
          <cell r="F258">
            <v>258930</v>
          </cell>
          <cell r="H258">
            <v>92.132573933546965</v>
          </cell>
          <cell r="I258" t="str">
            <v>1.1.1.4</v>
          </cell>
        </row>
        <row r="259">
          <cell r="F259">
            <v>194051.9</v>
          </cell>
          <cell r="H259">
            <v>69.047623001178934</v>
          </cell>
          <cell r="I259" t="str">
            <v>1.1.1.5</v>
          </cell>
        </row>
        <row r="260">
          <cell r="F260">
            <v>258930</v>
          </cell>
          <cell r="H260">
            <v>92.132573933546965</v>
          </cell>
          <cell r="I260" t="str">
            <v>1.1.1.3</v>
          </cell>
        </row>
        <row r="261">
          <cell r="F261">
            <v>245962.92</v>
          </cell>
          <cell r="H261">
            <v>87.518622453215542</v>
          </cell>
          <cell r="I261" t="str">
            <v>1.1.2.1</v>
          </cell>
        </row>
        <row r="262">
          <cell r="F262">
            <v>89981.36</v>
          </cell>
          <cell r="H262">
            <v>32.017202729854034</v>
          </cell>
          <cell r="I262" t="str">
            <v>1.1.2.3</v>
          </cell>
        </row>
        <row r="263">
          <cell r="F263">
            <v>47142.9</v>
          </cell>
          <cell r="H263">
            <v>16.77440512760905</v>
          </cell>
          <cell r="I263" t="str">
            <v>4.4</v>
          </cell>
        </row>
        <row r="264">
          <cell r="F264">
            <v>30900</v>
          </cell>
          <cell r="H264">
            <v>10.99485009286912</v>
          </cell>
          <cell r="I264" t="str">
            <v>3.4</v>
          </cell>
        </row>
        <row r="265">
          <cell r="F265">
            <v>2000</v>
          </cell>
          <cell r="H265">
            <v>0.71164078270997544</v>
          </cell>
          <cell r="I265" t="str">
            <v>3.4</v>
          </cell>
        </row>
        <row r="266">
          <cell r="F266">
            <v>40000</v>
          </cell>
          <cell r="H266">
            <v>14.232815654199507</v>
          </cell>
          <cell r="I266" t="str">
            <v>3.5</v>
          </cell>
        </row>
        <row r="267">
          <cell r="F267">
            <v>6000</v>
          </cell>
          <cell r="H267">
            <v>2.1349223481299262</v>
          </cell>
          <cell r="I267" t="str">
            <v>3.4</v>
          </cell>
        </row>
        <row r="268">
          <cell r="F268">
            <v>400</v>
          </cell>
          <cell r="H268">
            <v>0.14232815654199507</v>
          </cell>
          <cell r="I268" t="str">
            <v>5.8</v>
          </cell>
        </row>
        <row r="269">
          <cell r="F269">
            <v>1035</v>
          </cell>
          <cell r="H269">
            <v>0.36827410505241226</v>
          </cell>
          <cell r="I269" t="str">
            <v>3.5</v>
          </cell>
        </row>
        <row r="270">
          <cell r="F270">
            <v>25000</v>
          </cell>
          <cell r="H270">
            <v>8.8955097838746919</v>
          </cell>
          <cell r="I270" t="str">
            <v>5.7.2</v>
          </cell>
        </row>
        <row r="271">
          <cell r="F271">
            <v>25000</v>
          </cell>
          <cell r="H271">
            <v>8.8955097838746919</v>
          </cell>
          <cell r="I271" t="str">
            <v>5.7.2</v>
          </cell>
        </row>
        <row r="272">
          <cell r="F272">
            <v>25000</v>
          </cell>
          <cell r="H272">
            <v>8.8955097838746919</v>
          </cell>
          <cell r="I272" t="str">
            <v>5.7.2</v>
          </cell>
        </row>
        <row r="273">
          <cell r="F273">
            <v>35000</v>
          </cell>
          <cell r="H273">
            <v>12.45371369742457</v>
          </cell>
          <cell r="I273" t="str">
            <v>5.7.2</v>
          </cell>
        </row>
        <row r="274">
          <cell r="F274">
            <v>25000</v>
          </cell>
          <cell r="H274">
            <v>8.8955097838746919</v>
          </cell>
          <cell r="I274" t="str">
            <v>5.7.2</v>
          </cell>
        </row>
        <row r="275">
          <cell r="F275">
            <v>25000</v>
          </cell>
          <cell r="H275">
            <v>8.8955097838746919</v>
          </cell>
          <cell r="I275" t="str">
            <v>5.7.2</v>
          </cell>
        </row>
        <row r="276">
          <cell r="F276">
            <v>15000</v>
          </cell>
          <cell r="H276">
            <v>5.3373058703248155</v>
          </cell>
          <cell r="I276" t="str">
            <v>5.7.2</v>
          </cell>
        </row>
        <row r="277">
          <cell r="F277">
            <v>2500000</v>
          </cell>
          <cell r="H277">
            <v>889.55097838746929</v>
          </cell>
          <cell r="I277" t="str">
            <v>5.8</v>
          </cell>
        </row>
        <row r="278">
          <cell r="F278">
            <v>122500</v>
          </cell>
          <cell r="H278">
            <v>43.587997940985993</v>
          </cell>
          <cell r="I278" t="str">
            <v>1.1.2.3</v>
          </cell>
        </row>
        <row r="279">
          <cell r="F279">
            <v>150000</v>
          </cell>
          <cell r="H279">
            <v>53.373058703248155</v>
          </cell>
          <cell r="I279" t="str">
            <v>5.8</v>
          </cell>
        </row>
        <row r="280">
          <cell r="F280">
            <v>160000</v>
          </cell>
          <cell r="H280">
            <v>56.93126261679803</v>
          </cell>
          <cell r="I280" t="str">
            <v>3.5</v>
          </cell>
        </row>
        <row r="281">
          <cell r="F281">
            <v>96543</v>
          </cell>
          <cell r="H281">
            <v>34.351968042584581</v>
          </cell>
          <cell r="I281" t="str">
            <v>4.4</v>
          </cell>
        </row>
        <row r="282">
          <cell r="F282">
            <v>74166</v>
          </cell>
          <cell r="H282">
            <v>26.389775145234019</v>
          </cell>
          <cell r="I282" t="str">
            <v>4.4</v>
          </cell>
        </row>
        <row r="283">
          <cell r="F283">
            <v>14311</v>
          </cell>
          <cell r="H283">
            <v>5.0921456206812294</v>
          </cell>
          <cell r="I283" t="str">
            <v>10.</v>
          </cell>
        </row>
        <row r="284">
          <cell r="F284">
            <v>13756</v>
          </cell>
          <cell r="H284">
            <v>4.8946653034792105</v>
          </cell>
          <cell r="I284" t="str">
            <v>10.</v>
          </cell>
        </row>
        <row r="285">
          <cell r="F285">
            <v>2000</v>
          </cell>
          <cell r="H285">
            <v>0.71164078270997544</v>
          </cell>
          <cell r="I285" t="str">
            <v>10.</v>
          </cell>
        </row>
        <row r="286">
          <cell r="F286">
            <v>300</v>
          </cell>
          <cell r="H286">
            <v>0.10674611740649631</v>
          </cell>
          <cell r="I286" t="str">
            <v>5.8</v>
          </cell>
        </row>
        <row r="287">
          <cell r="F287">
            <v>110000</v>
          </cell>
          <cell r="H287">
            <v>39.140243049048649</v>
          </cell>
          <cell r="I287" t="str">
            <v>4.4</v>
          </cell>
        </row>
        <row r="288">
          <cell r="F288">
            <v>300</v>
          </cell>
          <cell r="H288">
            <v>0.10674611740649631</v>
          </cell>
          <cell r="I288" t="str">
            <v>10.</v>
          </cell>
        </row>
        <row r="289">
          <cell r="F289">
            <v>400</v>
          </cell>
          <cell r="H289">
            <v>0.14232815654199507</v>
          </cell>
          <cell r="I289" t="str">
            <v>10.</v>
          </cell>
        </row>
        <row r="290">
          <cell r="F290">
            <v>143100</v>
          </cell>
          <cell r="H290">
            <v>50.917898002898738</v>
          </cell>
          <cell r="I290" t="str">
            <v>2.2.1</v>
          </cell>
        </row>
        <row r="291">
          <cell r="F291">
            <v>35000</v>
          </cell>
          <cell r="H291">
            <v>12.45371369742457</v>
          </cell>
          <cell r="I291" t="str">
            <v>5.7.2</v>
          </cell>
        </row>
        <row r="292">
          <cell r="F292">
            <v>35000</v>
          </cell>
          <cell r="H292">
            <v>12.45371369742457</v>
          </cell>
          <cell r="I292" t="str">
            <v>5.7.2</v>
          </cell>
        </row>
        <row r="293">
          <cell r="F293">
            <v>35000</v>
          </cell>
          <cell r="H293">
            <v>12.45371369742457</v>
          </cell>
          <cell r="I293" t="str">
            <v>5.7.2</v>
          </cell>
        </row>
        <row r="294">
          <cell r="F294">
            <v>2600</v>
          </cell>
          <cell r="H294">
            <v>0.92513301752296806</v>
          </cell>
          <cell r="I294" t="str">
            <v>3.4</v>
          </cell>
        </row>
        <row r="295">
          <cell r="F295">
            <v>35000</v>
          </cell>
          <cell r="H295">
            <v>12.45371369742457</v>
          </cell>
          <cell r="I295" t="str">
            <v>5.7.2</v>
          </cell>
        </row>
        <row r="296">
          <cell r="F296">
            <v>180000</v>
          </cell>
          <cell r="H296">
            <v>64.047670443897786</v>
          </cell>
          <cell r="I296" t="str">
            <v>5.8</v>
          </cell>
        </row>
        <row r="297">
          <cell r="F297">
            <v>35000</v>
          </cell>
          <cell r="H297">
            <v>12.45371369742457</v>
          </cell>
          <cell r="I297" t="str">
            <v>5.7.2</v>
          </cell>
        </row>
        <row r="298">
          <cell r="F298">
            <v>200000</v>
          </cell>
          <cell r="H298">
            <v>71.164078270997535</v>
          </cell>
          <cell r="I298" t="str">
            <v>5.8</v>
          </cell>
        </row>
        <row r="299">
          <cell r="F299">
            <v>40000</v>
          </cell>
          <cell r="H299">
            <v>14.232815654199507</v>
          </cell>
          <cell r="I299" t="str">
            <v>10.</v>
          </cell>
        </row>
        <row r="300">
          <cell r="F300">
            <v>72000</v>
          </cell>
          <cell r="H300">
            <v>25.619068177559114</v>
          </cell>
          <cell r="I300" t="str">
            <v>10.</v>
          </cell>
        </row>
        <row r="301">
          <cell r="F301">
            <v>5000</v>
          </cell>
          <cell r="H301">
            <v>1.7791019567749384</v>
          </cell>
          <cell r="I301" t="str">
            <v>3.4</v>
          </cell>
        </row>
        <row r="302">
          <cell r="F302">
            <v>300</v>
          </cell>
          <cell r="H302">
            <v>0.10674611740649631</v>
          </cell>
          <cell r="I302" t="str">
            <v>5.8</v>
          </cell>
        </row>
        <row r="303">
          <cell r="F303">
            <v>70000</v>
          </cell>
          <cell r="H303">
            <v>24.90742739484914</v>
          </cell>
          <cell r="I303" t="str">
            <v>2.2.2</v>
          </cell>
        </row>
        <row r="304">
          <cell r="F304">
            <v>418000</v>
          </cell>
          <cell r="H304">
            <v>148.73292358638486</v>
          </cell>
          <cell r="I304" t="str">
            <v>1.1.2.2</v>
          </cell>
        </row>
        <row r="305">
          <cell r="F305">
            <v>6000</v>
          </cell>
          <cell r="H305">
            <v>2.1349223481299262</v>
          </cell>
          <cell r="I305" t="str">
            <v>4.3</v>
          </cell>
        </row>
        <row r="306">
          <cell r="F306">
            <v>6000</v>
          </cell>
          <cell r="H306">
            <v>2.1349223481299262</v>
          </cell>
          <cell r="I306" t="str">
            <v>3.5</v>
          </cell>
        </row>
        <row r="307">
          <cell r="F307">
            <v>640000</v>
          </cell>
          <cell r="H307">
            <v>227.72505046719212</v>
          </cell>
          <cell r="I307" t="str">
            <v>5.8</v>
          </cell>
        </row>
        <row r="308">
          <cell r="F308">
            <v>782200</v>
          </cell>
          <cell r="H308">
            <v>278.3227101178714</v>
          </cell>
          <cell r="I308" t="str">
            <v>5.8</v>
          </cell>
        </row>
        <row r="309">
          <cell r="F309">
            <v>156440</v>
          </cell>
          <cell r="H309">
            <v>55.664542023574278</v>
          </cell>
          <cell r="I309" t="str">
            <v>10.</v>
          </cell>
        </row>
        <row r="310">
          <cell r="F310">
            <v>124064</v>
          </cell>
          <cell r="H310">
            <v>44.144501033065197</v>
          </cell>
          <cell r="I310" t="str">
            <v>2.2.2</v>
          </cell>
        </row>
        <row r="311">
          <cell r="F311">
            <v>50000</v>
          </cell>
          <cell r="H311">
            <v>17.791019567749384</v>
          </cell>
          <cell r="I311" t="str">
            <v>5.8</v>
          </cell>
        </row>
        <row r="312">
          <cell r="F312">
            <v>10000</v>
          </cell>
          <cell r="H312">
            <v>3.5582039135498769</v>
          </cell>
          <cell r="I312" t="str">
            <v>10.</v>
          </cell>
        </row>
        <row r="313">
          <cell r="F313">
            <v>167428</v>
          </cell>
          <cell r="H313">
            <v>59.574296483782881</v>
          </cell>
          <cell r="I313" t="str">
            <v>10.</v>
          </cell>
        </row>
        <row r="314">
          <cell r="F314">
            <v>118909</v>
          </cell>
          <cell r="H314">
            <v>42.310246915630231</v>
          </cell>
          <cell r="I314" t="str">
            <v>1.1.1.6</v>
          </cell>
        </row>
        <row r="315">
          <cell r="F315">
            <v>209795</v>
          </cell>
          <cell r="H315">
            <v>74.649339004319643</v>
          </cell>
          <cell r="I315" t="str">
            <v>1.1.1.4</v>
          </cell>
        </row>
        <row r="316">
          <cell r="F316">
            <v>70276</v>
          </cell>
          <cell r="H316">
            <v>25.005633822863114</v>
          </cell>
          <cell r="I316" t="str">
            <v>1.1.2.1</v>
          </cell>
        </row>
        <row r="317">
          <cell r="F317">
            <v>38563</v>
          </cell>
          <cell r="H317">
            <v>13.721501751822391</v>
          </cell>
          <cell r="I317" t="str">
            <v>1.1.2.3</v>
          </cell>
        </row>
        <row r="318">
          <cell r="F318">
            <v>13470</v>
          </cell>
          <cell r="H318">
            <v>4.792900671551684</v>
          </cell>
          <cell r="I318" t="str">
            <v>4.4</v>
          </cell>
        </row>
        <row r="319">
          <cell r="F319">
            <v>62825</v>
          </cell>
          <cell r="H319">
            <v>22.354416086877102</v>
          </cell>
          <cell r="I319" t="str">
            <v>1.1.1.5</v>
          </cell>
        </row>
        <row r="320">
          <cell r="F320">
            <v>121878</v>
          </cell>
          <cell r="H320">
            <v>43.366677657563194</v>
          </cell>
          <cell r="I320" t="str">
            <v>1.1.1.3</v>
          </cell>
        </row>
        <row r="321">
          <cell r="F321">
            <v>649498</v>
          </cell>
          <cell r="H321">
            <v>231.1046325442818</v>
          </cell>
          <cell r="I321" t="str">
            <v>5.8</v>
          </cell>
        </row>
        <row r="322">
          <cell r="F322">
            <v>129898</v>
          </cell>
          <cell r="H322">
            <v>46.220357196230189</v>
          </cell>
          <cell r="I322" t="str">
            <v>10.</v>
          </cell>
        </row>
        <row r="323">
          <cell r="F323">
            <v>109355.2</v>
          </cell>
          <cell r="H323">
            <v>38.91081006070295</v>
          </cell>
          <cell r="I323" t="str">
            <v>2.2.2</v>
          </cell>
        </row>
        <row r="324">
          <cell r="F324">
            <v>16500</v>
          </cell>
          <cell r="H324">
            <v>5.8710364573572971</v>
          </cell>
          <cell r="I324" t="str">
            <v>3.4</v>
          </cell>
        </row>
        <row r="325">
          <cell r="F325">
            <v>195000</v>
          </cell>
          <cell r="H325">
            <v>69.384976314222598</v>
          </cell>
          <cell r="I325" t="str">
            <v>5.8</v>
          </cell>
        </row>
        <row r="326">
          <cell r="F326">
            <v>39000</v>
          </cell>
          <cell r="H326">
            <v>13.87699526284452</v>
          </cell>
          <cell r="I326" t="str">
            <v>10.</v>
          </cell>
        </row>
        <row r="327">
          <cell r="F327">
            <v>25000</v>
          </cell>
          <cell r="H327">
            <v>8.8955097838746919</v>
          </cell>
          <cell r="I327" t="str">
            <v>5.7.2</v>
          </cell>
        </row>
        <row r="328">
          <cell r="F328">
            <v>3000</v>
          </cell>
          <cell r="H328">
            <v>1.0674611740649631</v>
          </cell>
          <cell r="I328" t="str">
            <v>3.5</v>
          </cell>
        </row>
        <row r="329">
          <cell r="F329">
            <v>6000</v>
          </cell>
          <cell r="H329">
            <v>2.1349223481299262</v>
          </cell>
          <cell r="I329" t="str">
            <v>4.3</v>
          </cell>
        </row>
        <row r="330">
          <cell r="F330">
            <v>15000</v>
          </cell>
          <cell r="H330">
            <v>5.3373058703248155</v>
          </cell>
          <cell r="I330" t="str">
            <v>5.7.2</v>
          </cell>
        </row>
        <row r="331">
          <cell r="F331">
            <v>25000</v>
          </cell>
          <cell r="H331">
            <v>8.8955097838746919</v>
          </cell>
          <cell r="I331" t="str">
            <v>5.7.2</v>
          </cell>
        </row>
        <row r="332">
          <cell r="F332">
            <v>25000</v>
          </cell>
          <cell r="H332">
            <v>8.8955097838746919</v>
          </cell>
          <cell r="I332" t="str">
            <v>5.7.2</v>
          </cell>
        </row>
        <row r="333">
          <cell r="F333">
            <v>25000</v>
          </cell>
          <cell r="H333">
            <v>8.8955097838746919</v>
          </cell>
          <cell r="I333" t="str">
            <v>5.7.2</v>
          </cell>
        </row>
        <row r="334">
          <cell r="F334">
            <v>25000</v>
          </cell>
          <cell r="H334">
            <v>8.8955097838746919</v>
          </cell>
          <cell r="I334" t="str">
            <v>5.7.2</v>
          </cell>
        </row>
        <row r="335">
          <cell r="F335">
            <v>25000</v>
          </cell>
          <cell r="H335">
            <v>8.8955097838746919</v>
          </cell>
          <cell r="I335" t="str">
            <v>5.7.2</v>
          </cell>
        </row>
        <row r="336">
          <cell r="F336">
            <v>25000</v>
          </cell>
          <cell r="H336">
            <v>8.8955097838746919</v>
          </cell>
          <cell r="I336" t="str">
            <v>5.7.2</v>
          </cell>
        </row>
        <row r="337">
          <cell r="F337">
            <v>35000</v>
          </cell>
          <cell r="H337">
            <v>12.45371369742457</v>
          </cell>
          <cell r="I337" t="str">
            <v>5.7.2</v>
          </cell>
        </row>
        <row r="338">
          <cell r="F338">
            <v>25000</v>
          </cell>
          <cell r="H338">
            <v>8.8955097838746919</v>
          </cell>
          <cell r="I338" t="str">
            <v>5.7.2</v>
          </cell>
        </row>
        <row r="339">
          <cell r="F339">
            <v>25000</v>
          </cell>
          <cell r="H339">
            <v>8.8955097838746919</v>
          </cell>
          <cell r="I339" t="str">
            <v>5.7.2</v>
          </cell>
        </row>
        <row r="340">
          <cell r="F340">
            <v>25000</v>
          </cell>
          <cell r="H340">
            <v>8.8955097838746919</v>
          </cell>
          <cell r="I340" t="str">
            <v>5.7.2</v>
          </cell>
        </row>
        <row r="341">
          <cell r="F341">
            <v>35000</v>
          </cell>
          <cell r="H341">
            <v>12.45371369742457</v>
          </cell>
          <cell r="I341" t="str">
            <v>5.7.2</v>
          </cell>
        </row>
        <row r="342">
          <cell r="F342">
            <v>25000</v>
          </cell>
          <cell r="H342">
            <v>8.8955097838746919</v>
          </cell>
          <cell r="I342" t="str">
            <v>5.7.2</v>
          </cell>
        </row>
        <row r="343">
          <cell r="F343">
            <v>808127</v>
          </cell>
          <cell r="H343">
            <v>287.54806540453217</v>
          </cell>
          <cell r="I343" t="str">
            <v>1.1.1.6</v>
          </cell>
        </row>
        <row r="344">
          <cell r="F344">
            <v>1601240</v>
          </cell>
          <cell r="H344">
            <v>569.75384345326052</v>
          </cell>
          <cell r="I344" t="str">
            <v>1.1.1.3</v>
          </cell>
        </row>
        <row r="345">
          <cell r="F345">
            <v>499413</v>
          </cell>
          <cell r="H345">
            <v>177.70132910776849</v>
          </cell>
          <cell r="I345" t="str">
            <v>1.1.2.1</v>
          </cell>
        </row>
        <row r="346">
          <cell r="F346">
            <v>730000</v>
          </cell>
          <cell r="H346">
            <v>259.74888568914105</v>
          </cell>
          <cell r="I346" t="str">
            <v>1.1.1.5</v>
          </cell>
        </row>
        <row r="347">
          <cell r="F347">
            <v>105200</v>
          </cell>
          <cell r="H347">
            <v>37.432305170544709</v>
          </cell>
          <cell r="I347" t="str">
            <v>2.2.1</v>
          </cell>
        </row>
        <row r="348">
          <cell r="F348">
            <v>125000</v>
          </cell>
          <cell r="H348">
            <v>44.477548919373461</v>
          </cell>
          <cell r="I348" t="str">
            <v>1.1.2.3</v>
          </cell>
        </row>
        <row r="349">
          <cell r="F349">
            <v>105000</v>
          </cell>
          <cell r="H349">
            <v>37.361141092273712</v>
          </cell>
          <cell r="I349" t="str">
            <v>1.1.2.3</v>
          </cell>
        </row>
        <row r="350">
          <cell r="F350">
            <v>600000</v>
          </cell>
          <cell r="H350">
            <v>213.49223481299262</v>
          </cell>
          <cell r="I350" t="str">
            <v>5.8</v>
          </cell>
        </row>
        <row r="351">
          <cell r="F351">
            <v>120000</v>
          </cell>
          <cell r="H351">
            <v>42.698446962598524</v>
          </cell>
          <cell r="I351" t="str">
            <v>10.</v>
          </cell>
        </row>
        <row r="352">
          <cell r="F352">
            <v>225000</v>
          </cell>
          <cell r="H352">
            <v>80.059588054872236</v>
          </cell>
          <cell r="I352" t="str">
            <v>3.3</v>
          </cell>
        </row>
        <row r="353">
          <cell r="F353">
            <v>155833.29999999999</v>
          </cell>
          <cell r="H353">
            <v>55.448665792139202</v>
          </cell>
          <cell r="I353" t="str">
            <v>4.4</v>
          </cell>
        </row>
        <row r="354">
          <cell r="F354">
            <v>33958</v>
          </cell>
          <cell r="H354">
            <v>12.082948849632672</v>
          </cell>
          <cell r="I354" t="str">
            <v>4.4</v>
          </cell>
        </row>
        <row r="355">
          <cell r="F355">
            <v>1000</v>
          </cell>
          <cell r="H355">
            <v>0.35582039135498772</v>
          </cell>
          <cell r="I355" t="str">
            <v>5.6</v>
          </cell>
        </row>
        <row r="356">
          <cell r="F356">
            <v>200</v>
          </cell>
          <cell r="H356">
            <v>7.1164078270997536E-2</v>
          </cell>
          <cell r="I356" t="str">
            <v>10.</v>
          </cell>
        </row>
        <row r="357">
          <cell r="F357">
            <v>166713</v>
          </cell>
          <cell r="H357">
            <v>59.319884903964066</v>
          </cell>
          <cell r="I357" t="str">
            <v>1.1.1.6</v>
          </cell>
        </row>
        <row r="358">
          <cell r="F358">
            <v>339167</v>
          </cell>
          <cell r="H358">
            <v>120.68253467469711</v>
          </cell>
          <cell r="I358" t="str">
            <v>1.1.1.4</v>
          </cell>
        </row>
        <row r="359">
          <cell r="F359">
            <v>143377</v>
          </cell>
          <cell r="H359">
            <v>51.016460251304075</v>
          </cell>
          <cell r="I359" t="str">
            <v>1.1.1.5</v>
          </cell>
        </row>
        <row r="360">
          <cell r="F360">
            <v>403617</v>
          </cell>
          <cell r="H360">
            <v>143.61515889752607</v>
          </cell>
          <cell r="I360" t="str">
            <v>1.1.1.3</v>
          </cell>
        </row>
        <row r="361">
          <cell r="F361">
            <v>74500</v>
          </cell>
          <cell r="H361">
            <v>26.508619155946583</v>
          </cell>
          <cell r="I361" t="str">
            <v>1.1.2.1</v>
          </cell>
        </row>
        <row r="362">
          <cell r="F362">
            <v>14935</v>
          </cell>
          <cell r="H362">
            <v>5.314177544886741</v>
          </cell>
          <cell r="I362" t="str">
            <v>1.1.2.3</v>
          </cell>
        </row>
        <row r="363">
          <cell r="F363">
            <v>15000</v>
          </cell>
          <cell r="H363">
            <v>5.3373058703248155</v>
          </cell>
          <cell r="I363" t="str">
            <v>5.6</v>
          </cell>
        </row>
        <row r="364">
          <cell r="F364">
            <v>3000</v>
          </cell>
          <cell r="H364">
            <v>1.0674611740649631</v>
          </cell>
          <cell r="I364" t="str">
            <v>10.</v>
          </cell>
        </row>
        <row r="365">
          <cell r="F365">
            <v>20000</v>
          </cell>
          <cell r="H365">
            <v>7.1164078270997537</v>
          </cell>
          <cell r="I365" t="str">
            <v>3.5</v>
          </cell>
        </row>
        <row r="366">
          <cell r="F366">
            <v>1088000</v>
          </cell>
          <cell r="H366">
            <v>387.1325857942266</v>
          </cell>
          <cell r="I366" t="str">
            <v>5.8</v>
          </cell>
        </row>
        <row r="367">
          <cell r="F367">
            <v>300000</v>
          </cell>
          <cell r="H367">
            <v>106.74611740649631</v>
          </cell>
          <cell r="I367" t="str">
            <v>1.1.2.3</v>
          </cell>
        </row>
        <row r="368">
          <cell r="F368">
            <v>110000</v>
          </cell>
          <cell r="H368">
            <v>39.140243049048649</v>
          </cell>
          <cell r="I368" t="str">
            <v>4.4</v>
          </cell>
        </row>
        <row r="369">
          <cell r="F369">
            <v>25000</v>
          </cell>
          <cell r="H369">
            <v>8.8955097838746919</v>
          </cell>
          <cell r="I369" t="str">
            <v>5.7.2</v>
          </cell>
        </row>
        <row r="370">
          <cell r="F370">
            <v>25000</v>
          </cell>
          <cell r="H370">
            <v>8.8955097838746919</v>
          </cell>
          <cell r="I370" t="str">
            <v>5.7.2</v>
          </cell>
        </row>
        <row r="371">
          <cell r="F371">
            <v>25000</v>
          </cell>
          <cell r="H371">
            <v>8.8955097838746919</v>
          </cell>
          <cell r="I371" t="str">
            <v>5.7.2</v>
          </cell>
        </row>
        <row r="372">
          <cell r="F372">
            <v>25000</v>
          </cell>
          <cell r="H372">
            <v>8.8955097838746919</v>
          </cell>
          <cell r="I372" t="str">
            <v>5.7.2</v>
          </cell>
        </row>
        <row r="373">
          <cell r="F373">
            <v>25000</v>
          </cell>
          <cell r="H373">
            <v>8.8955097838746919</v>
          </cell>
          <cell r="I373" t="str">
            <v>5.7.2</v>
          </cell>
        </row>
        <row r="374">
          <cell r="F374">
            <v>25000</v>
          </cell>
          <cell r="H374">
            <v>8.8955097838746919</v>
          </cell>
          <cell r="I374" t="str">
            <v>5.7.2</v>
          </cell>
        </row>
        <row r="375">
          <cell r="F375">
            <v>155000</v>
          </cell>
          <cell r="H375">
            <v>55.152160660023092</v>
          </cell>
          <cell r="I375" t="str">
            <v>5.7.2</v>
          </cell>
        </row>
        <row r="376">
          <cell r="F376">
            <v>50000</v>
          </cell>
          <cell r="H376">
            <v>17.791019567749384</v>
          </cell>
          <cell r="I376" t="str">
            <v>5.7.2</v>
          </cell>
        </row>
        <row r="377">
          <cell r="F377">
            <v>60000</v>
          </cell>
          <cell r="H377">
            <v>21.349223481299262</v>
          </cell>
          <cell r="I377" t="str">
            <v>5.7.2</v>
          </cell>
        </row>
        <row r="378">
          <cell r="F378">
            <v>69000</v>
          </cell>
          <cell r="H378">
            <v>24.551607003494151</v>
          </cell>
          <cell r="I378" t="str">
            <v>3.2</v>
          </cell>
        </row>
        <row r="379">
          <cell r="F379">
            <v>105434</v>
          </cell>
          <cell r="H379">
            <v>37.515567142121775</v>
          </cell>
          <cell r="I379" t="str">
            <v>2.2.2</v>
          </cell>
        </row>
        <row r="380">
          <cell r="F380">
            <v>185000</v>
          </cell>
          <cell r="H380">
            <v>65.826772400672724</v>
          </cell>
          <cell r="I380" t="str">
            <v>2.2.2</v>
          </cell>
        </row>
        <row r="381">
          <cell r="F381">
            <v>127105</v>
          </cell>
          <cell r="H381">
            <v>45.226550843175715</v>
          </cell>
          <cell r="I381" t="str">
            <v>2.2.2</v>
          </cell>
        </row>
        <row r="382">
          <cell r="F382">
            <v>520000</v>
          </cell>
          <cell r="H382">
            <v>185.0266035045936</v>
          </cell>
          <cell r="I382" t="str">
            <v>5.8</v>
          </cell>
        </row>
        <row r="383">
          <cell r="F383">
            <v>15000</v>
          </cell>
          <cell r="H383">
            <v>5.3373058703248155</v>
          </cell>
          <cell r="I383" t="str">
            <v>3.4</v>
          </cell>
        </row>
        <row r="384">
          <cell r="F384">
            <v>200000</v>
          </cell>
          <cell r="H384">
            <v>71.164078270997535</v>
          </cell>
          <cell r="I384" t="str">
            <v>3.5</v>
          </cell>
        </row>
        <row r="385">
          <cell r="F385">
            <v>40000</v>
          </cell>
          <cell r="H385">
            <v>14.232815654199507</v>
          </cell>
          <cell r="I385" t="str">
            <v>10.</v>
          </cell>
        </row>
        <row r="386">
          <cell r="F386">
            <v>60000</v>
          </cell>
          <cell r="H386">
            <v>21.349223481299262</v>
          </cell>
          <cell r="I386" t="str">
            <v>1.1.2.3</v>
          </cell>
        </row>
        <row r="387">
          <cell r="F387">
            <v>70000</v>
          </cell>
          <cell r="H387">
            <v>24.90742739484914</v>
          </cell>
          <cell r="I387" t="str">
            <v>2.2.2</v>
          </cell>
        </row>
        <row r="388">
          <cell r="F388">
            <v>84000</v>
          </cell>
          <cell r="H388">
            <v>29.888912873818967</v>
          </cell>
          <cell r="I388" t="str">
            <v>5.8</v>
          </cell>
        </row>
        <row r="389">
          <cell r="F389">
            <v>518250</v>
          </cell>
          <cell r="H389">
            <v>184.40391781972238</v>
          </cell>
          <cell r="I389" t="str">
            <v>5.8</v>
          </cell>
        </row>
        <row r="390">
          <cell r="F390">
            <v>624000</v>
          </cell>
          <cell r="H390">
            <v>222.03192420551233</v>
          </cell>
          <cell r="I390" t="str">
            <v>5.8</v>
          </cell>
        </row>
        <row r="391">
          <cell r="F391">
            <v>214901.6</v>
          </cell>
          <cell r="H391">
            <v>76.466371414813025</v>
          </cell>
          <cell r="I391" t="str">
            <v>2.2.2</v>
          </cell>
        </row>
        <row r="392">
          <cell r="F392">
            <v>772800</v>
          </cell>
          <cell r="H392">
            <v>274.97799843913452</v>
          </cell>
          <cell r="I392" t="str">
            <v>5.8</v>
          </cell>
        </row>
        <row r="393">
          <cell r="F393">
            <v>154560</v>
          </cell>
          <cell r="H393">
            <v>54.995599687826896</v>
          </cell>
          <cell r="I393" t="str">
            <v>10.</v>
          </cell>
        </row>
        <row r="394">
          <cell r="F394">
            <v>484600</v>
          </cell>
          <cell r="H394">
            <v>172.43056165062703</v>
          </cell>
          <cell r="I394" t="str">
            <v>3.2</v>
          </cell>
        </row>
        <row r="395">
          <cell r="F395">
            <v>1119000</v>
          </cell>
          <cell r="H395">
            <v>398.16301792623125</v>
          </cell>
          <cell r="I395" t="str">
            <v>3.4</v>
          </cell>
        </row>
        <row r="396">
          <cell r="F396">
            <v>19881</v>
          </cell>
          <cell r="H396">
            <v>7.0740652005285103</v>
          </cell>
          <cell r="I396" t="str">
            <v>4.4</v>
          </cell>
        </row>
        <row r="397">
          <cell r="F397">
            <v>70862</v>
          </cell>
          <cell r="H397">
            <v>25.214144572197139</v>
          </cell>
          <cell r="I397" t="str">
            <v>4.4</v>
          </cell>
        </row>
        <row r="398">
          <cell r="F398">
            <v>14173</v>
          </cell>
          <cell r="H398">
            <v>5.0430424066742408</v>
          </cell>
          <cell r="I398" t="str">
            <v>10.</v>
          </cell>
        </row>
        <row r="399">
          <cell r="F399">
            <v>179000</v>
          </cell>
          <cell r="H399">
            <v>63.691850052542797</v>
          </cell>
          <cell r="I399" t="str">
            <v>3.2</v>
          </cell>
        </row>
        <row r="400">
          <cell r="F400">
            <v>204000</v>
          </cell>
          <cell r="H400">
            <v>72.587359836417491</v>
          </cell>
          <cell r="I400" t="str">
            <v>3.4</v>
          </cell>
        </row>
        <row r="401">
          <cell r="F401">
            <v>110000</v>
          </cell>
          <cell r="H401">
            <v>39.140243049048649</v>
          </cell>
          <cell r="I401" t="str">
            <v>1.1.2.3</v>
          </cell>
        </row>
        <row r="402">
          <cell r="F402">
            <v>596866.49999999988</v>
          </cell>
          <cell r="H402">
            <v>212.37727161668172</v>
          </cell>
          <cell r="I402" t="str">
            <v>5.8</v>
          </cell>
        </row>
        <row r="403">
          <cell r="F403">
            <v>119373.29999999999</v>
          </cell>
          <cell r="H403">
            <v>42.475454323336351</v>
          </cell>
          <cell r="I403" t="str">
            <v>10.</v>
          </cell>
        </row>
        <row r="404">
          <cell r="F404">
            <v>725000</v>
          </cell>
          <cell r="H404">
            <v>257.96978373236607</v>
          </cell>
          <cell r="I404" t="str">
            <v>3.3</v>
          </cell>
        </row>
        <row r="405">
          <cell r="F405">
            <v>145000</v>
          </cell>
          <cell r="H405">
            <v>51.593956746473218</v>
          </cell>
          <cell r="I405" t="str">
            <v>10.</v>
          </cell>
        </row>
        <row r="406">
          <cell r="F406">
            <v>109639</v>
          </cell>
          <cell r="H406">
            <v>39.011791887769498</v>
          </cell>
          <cell r="I406" t="str">
            <v>4.4</v>
          </cell>
        </row>
        <row r="407">
          <cell r="F407">
            <v>15374</v>
          </cell>
          <cell r="H407">
            <v>5.4703826966915807</v>
          </cell>
          <cell r="I407" t="str">
            <v>4.4</v>
          </cell>
        </row>
        <row r="408">
          <cell r="F408">
            <v>53691</v>
          </cell>
          <cell r="H408">
            <v>19.104352632240644</v>
          </cell>
          <cell r="I408" t="str">
            <v>10.</v>
          </cell>
        </row>
        <row r="409">
          <cell r="F409">
            <v>20000</v>
          </cell>
          <cell r="H409">
            <v>7.1164078270997537</v>
          </cell>
          <cell r="I409" t="str">
            <v>3.5</v>
          </cell>
        </row>
        <row r="410">
          <cell r="F410">
            <v>50000</v>
          </cell>
          <cell r="H410">
            <v>17.791019567749384</v>
          </cell>
          <cell r="I410" t="str">
            <v>5.7.2</v>
          </cell>
        </row>
        <row r="411">
          <cell r="F411">
            <v>50000</v>
          </cell>
          <cell r="H411">
            <v>17.791019567749384</v>
          </cell>
          <cell r="I411" t="str">
            <v>5.7.2</v>
          </cell>
        </row>
        <row r="412">
          <cell r="F412">
            <v>60000</v>
          </cell>
          <cell r="H412">
            <v>21.349223481299262</v>
          </cell>
          <cell r="I412" t="str">
            <v>2.2.2</v>
          </cell>
        </row>
        <row r="413">
          <cell r="F413">
            <v>100000</v>
          </cell>
          <cell r="H413">
            <v>35.582039135498768</v>
          </cell>
          <cell r="I413" t="str">
            <v>5.7.2</v>
          </cell>
        </row>
        <row r="414">
          <cell r="F414">
            <v>3000</v>
          </cell>
          <cell r="H414">
            <v>1.0674611740649631</v>
          </cell>
          <cell r="I414" t="str">
            <v>3.4</v>
          </cell>
        </row>
        <row r="415">
          <cell r="F415">
            <v>17000</v>
          </cell>
          <cell r="H415">
            <v>6.0489466530347906</v>
          </cell>
          <cell r="I415" t="str">
            <v>5.7.2</v>
          </cell>
        </row>
        <row r="416">
          <cell r="F416">
            <v>26400</v>
          </cell>
          <cell r="H416">
            <v>9.3936583317716753</v>
          </cell>
          <cell r="I416" t="str">
            <v>4.3</v>
          </cell>
        </row>
        <row r="417">
          <cell r="F417">
            <v>90023.2</v>
          </cell>
          <cell r="H417">
            <v>32.032090255028329</v>
          </cell>
          <cell r="I417" t="str">
            <v>2.2.2</v>
          </cell>
        </row>
        <row r="418">
          <cell r="F418">
            <v>125661</v>
          </cell>
          <cell r="H418">
            <v>44.712746198059108</v>
          </cell>
          <cell r="I418" t="str">
            <v>2.2.2</v>
          </cell>
        </row>
        <row r="419">
          <cell r="F419">
            <v>20000</v>
          </cell>
          <cell r="H419">
            <v>7.1164078270997537</v>
          </cell>
          <cell r="I419" t="str">
            <v>3.5</v>
          </cell>
        </row>
        <row r="420">
          <cell r="F420">
            <v>600</v>
          </cell>
          <cell r="H420">
            <v>0.21349223481299262</v>
          </cell>
          <cell r="I420" t="str">
            <v>3.4</v>
          </cell>
        </row>
        <row r="421">
          <cell r="F421">
            <v>596866.50000000012</v>
          </cell>
          <cell r="H421">
            <v>212.37727161668181</v>
          </cell>
          <cell r="I421" t="str">
            <v>5.8</v>
          </cell>
        </row>
        <row r="422">
          <cell r="F422">
            <v>119373.30000000003</v>
          </cell>
          <cell r="H422">
            <v>42.475454323336365</v>
          </cell>
          <cell r="I422" t="str">
            <v>10.</v>
          </cell>
        </row>
        <row r="423">
          <cell r="F423">
            <v>82000</v>
          </cell>
          <cell r="H423">
            <v>29.177272091108993</v>
          </cell>
          <cell r="I423" t="str">
            <v>5.8</v>
          </cell>
        </row>
        <row r="424">
          <cell r="F424">
            <v>16400</v>
          </cell>
          <cell r="H424">
            <v>5.835454418221798</v>
          </cell>
          <cell r="I424" t="str">
            <v>10.</v>
          </cell>
        </row>
        <row r="425">
          <cell r="F425">
            <v>2500000</v>
          </cell>
          <cell r="H425">
            <v>889.55097838746929</v>
          </cell>
          <cell r="I425" t="str">
            <v>5.8</v>
          </cell>
        </row>
        <row r="426">
          <cell r="F426">
            <v>157700</v>
          </cell>
          <cell r="H426">
            <v>56.112875716681557</v>
          </cell>
          <cell r="I426" t="str">
            <v>2.2.1</v>
          </cell>
        </row>
        <row r="427">
          <cell r="F427">
            <v>49200</v>
          </cell>
          <cell r="H427">
            <v>17.506363254665395</v>
          </cell>
          <cell r="I427" t="str">
            <v>2.2.2</v>
          </cell>
        </row>
        <row r="428">
          <cell r="F428">
            <v>120000</v>
          </cell>
          <cell r="H428">
            <v>42.698446962598524</v>
          </cell>
          <cell r="I428" t="str">
            <v>5.8</v>
          </cell>
        </row>
        <row r="429">
          <cell r="F429">
            <v>1385471</v>
          </cell>
          <cell r="H429">
            <v>492.97883343098619</v>
          </cell>
          <cell r="I429" t="str">
            <v>1.1.1.4</v>
          </cell>
        </row>
        <row r="430">
          <cell r="F430">
            <v>25000</v>
          </cell>
          <cell r="H430">
            <v>8.8955097838746919</v>
          </cell>
          <cell r="I430" t="str">
            <v>5.7.2</v>
          </cell>
        </row>
        <row r="431">
          <cell r="F431">
            <v>25000</v>
          </cell>
          <cell r="H431">
            <v>8.8955097838746919</v>
          </cell>
          <cell r="I431" t="str">
            <v>5.7.2</v>
          </cell>
        </row>
        <row r="432">
          <cell r="F432">
            <v>25000</v>
          </cell>
          <cell r="H432">
            <v>8.8955097838746919</v>
          </cell>
          <cell r="I432" t="str">
            <v>5.7.2</v>
          </cell>
        </row>
        <row r="433">
          <cell r="F433">
            <v>155000</v>
          </cell>
          <cell r="H433">
            <v>55.152160660023092</v>
          </cell>
          <cell r="I433" t="str">
            <v>5.7.2</v>
          </cell>
        </row>
        <row r="434">
          <cell r="F434">
            <v>50000</v>
          </cell>
          <cell r="H434">
            <v>17.791019567749384</v>
          </cell>
          <cell r="I434" t="str">
            <v>5.7.2</v>
          </cell>
        </row>
        <row r="435">
          <cell r="F435">
            <v>155000</v>
          </cell>
          <cell r="H435">
            <v>55.152160660023092</v>
          </cell>
          <cell r="I435" t="str">
            <v>5.7.2</v>
          </cell>
        </row>
        <row r="436">
          <cell r="F436">
            <v>50000</v>
          </cell>
          <cell r="H436">
            <v>17.791019567749384</v>
          </cell>
          <cell r="I436" t="str">
            <v>5.7.2</v>
          </cell>
        </row>
        <row r="437">
          <cell r="F437">
            <v>775000</v>
          </cell>
          <cell r="H437">
            <v>275.76080330011547</v>
          </cell>
          <cell r="I437" t="str">
            <v>3.3</v>
          </cell>
        </row>
        <row r="438">
          <cell r="F438">
            <v>190000</v>
          </cell>
          <cell r="H438">
            <v>67.605874357447661</v>
          </cell>
          <cell r="I438" t="str">
            <v>3.4</v>
          </cell>
        </row>
        <row r="439">
          <cell r="F439">
            <v>9000</v>
          </cell>
          <cell r="H439">
            <v>3.2023835221948893</v>
          </cell>
          <cell r="I439" t="str">
            <v>3.4</v>
          </cell>
        </row>
        <row r="440">
          <cell r="F440">
            <v>5000</v>
          </cell>
          <cell r="H440">
            <v>1.7791019567749384</v>
          </cell>
          <cell r="I440" t="str">
            <v>3.4</v>
          </cell>
        </row>
        <row r="441">
          <cell r="F441">
            <v>93731.199999999997</v>
          </cell>
          <cell r="H441">
            <v>33.351472266172621</v>
          </cell>
          <cell r="I441" t="str">
            <v>2.2.2</v>
          </cell>
        </row>
        <row r="442">
          <cell r="F442">
            <v>20000</v>
          </cell>
          <cell r="H442">
            <v>7.1164078270997537</v>
          </cell>
          <cell r="I442" t="str">
            <v>3.5</v>
          </cell>
        </row>
        <row r="443">
          <cell r="F443">
            <v>418000</v>
          </cell>
          <cell r="H443">
            <v>148.73292358638486</v>
          </cell>
          <cell r="I443" t="str">
            <v>1.1.2.2</v>
          </cell>
        </row>
        <row r="444">
          <cell r="F444">
            <v>60000</v>
          </cell>
          <cell r="H444">
            <v>21.349223481299262</v>
          </cell>
          <cell r="I444" t="str">
            <v>2.2.2</v>
          </cell>
        </row>
        <row r="445">
          <cell r="F445">
            <v>228500</v>
          </cell>
          <cell r="H445">
            <v>81.304959424614694</v>
          </cell>
          <cell r="I445" t="str">
            <v>5.8</v>
          </cell>
        </row>
        <row r="446">
          <cell r="F446">
            <v>45700</v>
          </cell>
          <cell r="H446">
            <v>16.260991884922937</v>
          </cell>
          <cell r="I446" t="str">
            <v>10.</v>
          </cell>
        </row>
        <row r="447">
          <cell r="F447">
            <v>518250</v>
          </cell>
          <cell r="H447">
            <v>184.40391781972238</v>
          </cell>
          <cell r="I447" t="str">
            <v>5.8</v>
          </cell>
        </row>
        <row r="448">
          <cell r="F448">
            <v>103650</v>
          </cell>
          <cell r="H448">
            <v>36.880783563944476</v>
          </cell>
          <cell r="I448" t="str">
            <v>10.</v>
          </cell>
        </row>
        <row r="449">
          <cell r="F449">
            <v>214758</v>
          </cell>
          <cell r="H449">
            <v>76.415275606614443</v>
          </cell>
          <cell r="I449" t="str">
            <v>4.4</v>
          </cell>
        </row>
        <row r="450">
          <cell r="F450">
            <v>22308</v>
          </cell>
          <cell r="H450">
            <v>7.9376412903470657</v>
          </cell>
          <cell r="I450" t="str">
            <v>10.</v>
          </cell>
        </row>
        <row r="451">
          <cell r="F451">
            <v>159071</v>
          </cell>
          <cell r="H451">
            <v>56.600705473229247</v>
          </cell>
          <cell r="I451" t="str">
            <v>4.4</v>
          </cell>
        </row>
        <row r="452">
          <cell r="F452">
            <v>22117</v>
          </cell>
          <cell r="H452">
            <v>7.8696795955982628</v>
          </cell>
          <cell r="I452" t="str">
            <v>10.</v>
          </cell>
        </row>
        <row r="453">
          <cell r="F453">
            <v>691912</v>
          </cell>
          <cell r="H453">
            <v>246.19639862321225</v>
          </cell>
          <cell r="I453" t="str">
            <v>4.4</v>
          </cell>
        </row>
        <row r="454">
          <cell r="F454">
            <v>130232</v>
          </cell>
          <cell r="H454">
            <v>46.339201206942761</v>
          </cell>
          <cell r="I454" t="str">
            <v>10.</v>
          </cell>
        </row>
        <row r="455">
          <cell r="F455">
            <v>1000</v>
          </cell>
          <cell r="H455">
            <v>0.35582039135498772</v>
          </cell>
          <cell r="I455" t="str">
            <v>5.6</v>
          </cell>
        </row>
        <row r="456">
          <cell r="F456">
            <v>200</v>
          </cell>
          <cell r="H456">
            <v>7.1164078270997536E-2</v>
          </cell>
          <cell r="I456" t="str">
            <v>10.</v>
          </cell>
        </row>
        <row r="457">
          <cell r="F457">
            <v>20000</v>
          </cell>
          <cell r="H457">
            <v>7.1164078270997537</v>
          </cell>
          <cell r="I457" t="str">
            <v>3.5</v>
          </cell>
        </row>
        <row r="458">
          <cell r="F458">
            <v>271342.5</v>
          </cell>
          <cell r="H458">
            <v>96.549194541240752</v>
          </cell>
          <cell r="I458" t="str">
            <v>5.6</v>
          </cell>
        </row>
        <row r="459">
          <cell r="F459">
            <v>54268.5</v>
          </cell>
          <cell r="H459">
            <v>19.30983890824815</v>
          </cell>
          <cell r="I459" t="str">
            <v>10.</v>
          </cell>
        </row>
        <row r="460">
          <cell r="F460">
            <v>500</v>
          </cell>
          <cell r="H460">
            <v>0.17791019567749386</v>
          </cell>
          <cell r="I460" t="str">
            <v>3.5</v>
          </cell>
        </row>
        <row r="461">
          <cell r="F461">
            <v>1500</v>
          </cell>
          <cell r="H461">
            <v>0.53373058703248155</v>
          </cell>
          <cell r="I461" t="str">
            <v>2.2.2</v>
          </cell>
        </row>
        <row r="462">
          <cell r="F462">
            <v>483300</v>
          </cell>
          <cell r="H462">
            <v>171.96799514186554</v>
          </cell>
          <cell r="I462" t="str">
            <v>5.8</v>
          </cell>
        </row>
        <row r="463">
          <cell r="F463">
            <v>96660</v>
          </cell>
          <cell r="H463">
            <v>34.39359902837311</v>
          </cell>
          <cell r="I463" t="str">
            <v>10.</v>
          </cell>
        </row>
        <row r="464">
          <cell r="F464">
            <v>50000</v>
          </cell>
          <cell r="H464">
            <v>17.791019567749384</v>
          </cell>
          <cell r="I464" t="str">
            <v>2.2.2</v>
          </cell>
        </row>
        <row r="465">
          <cell r="F465">
            <v>2500000</v>
          </cell>
          <cell r="H465">
            <v>889.55097838746929</v>
          </cell>
          <cell r="I465" t="str">
            <v>5.8</v>
          </cell>
        </row>
        <row r="466">
          <cell r="F466">
            <v>120000</v>
          </cell>
          <cell r="H466">
            <v>42.698446962598524</v>
          </cell>
          <cell r="I466" t="str">
            <v>5.7.2</v>
          </cell>
        </row>
        <row r="467">
          <cell r="F467">
            <v>170000</v>
          </cell>
          <cell r="H467">
            <v>60.489466530347912</v>
          </cell>
          <cell r="I467" t="str">
            <v>2.2.2</v>
          </cell>
        </row>
        <row r="468">
          <cell r="F468">
            <v>530000</v>
          </cell>
          <cell r="H468">
            <v>188.58480741814347</v>
          </cell>
          <cell r="I468" t="str">
            <v>2.2.2</v>
          </cell>
        </row>
        <row r="469">
          <cell r="F469">
            <v>571000</v>
          </cell>
          <cell r="H469">
            <v>203.17344346369799</v>
          </cell>
          <cell r="I469" t="str">
            <v>2.2.2</v>
          </cell>
        </row>
        <row r="470">
          <cell r="F470">
            <v>116992</v>
          </cell>
          <cell r="H470">
            <v>41.62813922540272</v>
          </cell>
          <cell r="I470" t="str">
            <v>2.2.2</v>
          </cell>
        </row>
        <row r="471">
          <cell r="F471">
            <v>780000</v>
          </cell>
          <cell r="H471">
            <v>277.53990525689039</v>
          </cell>
          <cell r="I471" t="str">
            <v>5.8</v>
          </cell>
        </row>
        <row r="472">
          <cell r="F472">
            <v>480000</v>
          </cell>
          <cell r="H472">
            <v>170.7937878503941</v>
          </cell>
          <cell r="I472" t="str">
            <v>5.8</v>
          </cell>
        </row>
        <row r="473">
          <cell r="F473">
            <v>228500</v>
          </cell>
          <cell r="H473">
            <v>81.304959424614694</v>
          </cell>
          <cell r="I473" t="str">
            <v>5.8</v>
          </cell>
        </row>
        <row r="474">
          <cell r="F474">
            <v>45700</v>
          </cell>
          <cell r="H474">
            <v>16.260991884922937</v>
          </cell>
          <cell r="I474" t="str">
            <v>10.</v>
          </cell>
        </row>
        <row r="475">
          <cell r="F475">
            <v>110000</v>
          </cell>
          <cell r="H475">
            <v>39.140243049048649</v>
          </cell>
          <cell r="I475" t="str">
            <v>1.1.2.3</v>
          </cell>
        </row>
        <row r="476">
          <cell r="F476">
            <v>808127</v>
          </cell>
          <cell r="H476">
            <v>287.54806540453217</v>
          </cell>
          <cell r="I476" t="str">
            <v>1.1.1.6</v>
          </cell>
        </row>
        <row r="477">
          <cell r="F477">
            <v>1601240</v>
          </cell>
          <cell r="H477">
            <v>569.75384345326052</v>
          </cell>
          <cell r="I477" t="str">
            <v>1.1.1.3</v>
          </cell>
        </row>
        <row r="478">
          <cell r="F478">
            <v>499413</v>
          </cell>
          <cell r="H478">
            <v>177.70132910776849</v>
          </cell>
          <cell r="I478" t="str">
            <v>1.1.2.1</v>
          </cell>
        </row>
        <row r="479">
          <cell r="F479">
            <v>110000</v>
          </cell>
          <cell r="H479">
            <v>39.140243049048649</v>
          </cell>
          <cell r="I479" t="str">
            <v>4.4</v>
          </cell>
        </row>
        <row r="480">
          <cell r="F480">
            <v>92000</v>
          </cell>
          <cell r="H480">
            <v>32.735476004658871</v>
          </cell>
          <cell r="I480" t="str">
            <v>2.2.1</v>
          </cell>
        </row>
        <row r="481">
          <cell r="F481">
            <v>20000</v>
          </cell>
          <cell r="H481">
            <v>7.1164078270997537</v>
          </cell>
          <cell r="I481" t="str">
            <v>2.2.2</v>
          </cell>
        </row>
        <row r="482">
          <cell r="F482">
            <v>25000</v>
          </cell>
          <cell r="H482">
            <v>8.8955097838746919</v>
          </cell>
          <cell r="I482" t="str">
            <v>5.7.2</v>
          </cell>
        </row>
        <row r="483">
          <cell r="F483">
            <v>499413</v>
          </cell>
          <cell r="H483">
            <v>177.70132910776849</v>
          </cell>
          <cell r="I483" t="str">
            <v>1.1.2.3</v>
          </cell>
        </row>
        <row r="484">
          <cell r="F484">
            <v>60000</v>
          </cell>
          <cell r="H484">
            <v>21.349223481299262</v>
          </cell>
          <cell r="I484" t="str">
            <v>2.2.2</v>
          </cell>
        </row>
        <row r="485">
          <cell r="F485">
            <v>7083800</v>
          </cell>
          <cell r="H485">
            <v>2520.5604882804619</v>
          </cell>
          <cell r="I485" t="str">
            <v>2.1.4</v>
          </cell>
        </row>
        <row r="486">
          <cell r="F486">
            <v>71700</v>
          </cell>
          <cell r="H486">
            <v>25.51232206015262</v>
          </cell>
          <cell r="I486" t="str">
            <v>10.</v>
          </cell>
        </row>
        <row r="487">
          <cell r="F487">
            <v>130000</v>
          </cell>
          <cell r="H487">
            <v>46.256650876148399</v>
          </cell>
          <cell r="I487" t="str">
            <v>1.1.2.3</v>
          </cell>
        </row>
        <row r="488">
          <cell r="F488">
            <v>155833.29999999999</v>
          </cell>
          <cell r="H488">
            <v>55.448665792139202</v>
          </cell>
          <cell r="I488" t="str">
            <v>4.4</v>
          </cell>
        </row>
        <row r="489">
          <cell r="F489">
            <v>31166.66</v>
          </cell>
          <cell r="H489">
            <v>11.08973315842784</v>
          </cell>
          <cell r="I489" t="str">
            <v>10.</v>
          </cell>
        </row>
        <row r="490">
          <cell r="F490">
            <v>166713</v>
          </cell>
          <cell r="H490">
            <v>59.319884903964066</v>
          </cell>
          <cell r="I490" t="str">
            <v>1.1.1.6</v>
          </cell>
        </row>
        <row r="491">
          <cell r="F491">
            <v>339167</v>
          </cell>
          <cell r="H491">
            <v>120.68253467469711</v>
          </cell>
          <cell r="I491" t="str">
            <v>1.1.1.4</v>
          </cell>
        </row>
        <row r="492">
          <cell r="F492">
            <v>143377</v>
          </cell>
          <cell r="H492">
            <v>51.016460251304075</v>
          </cell>
          <cell r="I492" t="str">
            <v>1.1.1.5</v>
          </cell>
        </row>
        <row r="493">
          <cell r="F493">
            <v>403617</v>
          </cell>
          <cell r="H493">
            <v>143.61515889752607</v>
          </cell>
          <cell r="I493" t="str">
            <v>1.1.1.3</v>
          </cell>
        </row>
        <row r="494">
          <cell r="F494">
            <v>74500</v>
          </cell>
          <cell r="H494">
            <v>26.508619155946583</v>
          </cell>
          <cell r="I494" t="str">
            <v>1.1.2.1</v>
          </cell>
        </row>
        <row r="495">
          <cell r="F495">
            <v>74500</v>
          </cell>
          <cell r="H495">
            <v>26.508619155946583</v>
          </cell>
          <cell r="I495" t="str">
            <v>1.1.2.3</v>
          </cell>
        </row>
        <row r="496">
          <cell r="F496">
            <v>15000</v>
          </cell>
          <cell r="H496">
            <v>5.3373058703248155</v>
          </cell>
          <cell r="I496" t="str">
            <v>5.6</v>
          </cell>
        </row>
        <row r="497">
          <cell r="F497">
            <v>3000</v>
          </cell>
          <cell r="H497">
            <v>1.0674611740649631</v>
          </cell>
          <cell r="I497" t="str">
            <v>10.</v>
          </cell>
        </row>
        <row r="498">
          <cell r="F498">
            <v>651161.6666666664</v>
          </cell>
          <cell r="H498">
            <v>231.6965990686993</v>
          </cell>
          <cell r="I498" t="str">
            <v>4.4</v>
          </cell>
        </row>
        <row r="499">
          <cell r="F499">
            <v>130232.3333333336</v>
          </cell>
          <cell r="H499">
            <v>46.339319813739976</v>
          </cell>
          <cell r="I499" t="str">
            <v>10.</v>
          </cell>
        </row>
        <row r="500">
          <cell r="F500">
            <v>25000</v>
          </cell>
          <cell r="H500">
            <v>8.8955097838746919</v>
          </cell>
          <cell r="I500" t="str">
            <v>5.7.2</v>
          </cell>
        </row>
        <row r="501">
          <cell r="F501">
            <v>25000</v>
          </cell>
          <cell r="H501">
            <v>8.8955097838746919</v>
          </cell>
          <cell r="I501" t="str">
            <v>5.7.2</v>
          </cell>
        </row>
        <row r="502">
          <cell r="F502">
            <v>25000</v>
          </cell>
          <cell r="H502">
            <v>8.8955097838746919</v>
          </cell>
          <cell r="I502" t="str">
            <v>5.7.2</v>
          </cell>
        </row>
        <row r="503">
          <cell r="F503">
            <v>1385471</v>
          </cell>
          <cell r="H503">
            <v>492.97883343098619</v>
          </cell>
          <cell r="I503" t="str">
            <v>1.1.1.4</v>
          </cell>
        </row>
        <row r="504">
          <cell r="F504">
            <v>730000</v>
          </cell>
          <cell r="H504">
            <v>259.74888568914105</v>
          </cell>
          <cell r="I504" t="str">
            <v>1.1.1.5</v>
          </cell>
        </row>
        <row r="505">
          <cell r="F505">
            <v>16000</v>
          </cell>
          <cell r="H505">
            <v>5.6931262616798035</v>
          </cell>
          <cell r="I505" t="str">
            <v>5.6</v>
          </cell>
        </row>
        <row r="506">
          <cell r="F506">
            <v>3200</v>
          </cell>
          <cell r="H506">
            <v>1.1386252523359606</v>
          </cell>
          <cell r="I506" t="str">
            <v>10.</v>
          </cell>
        </row>
        <row r="507">
          <cell r="F507">
            <v>16000</v>
          </cell>
          <cell r="H507">
            <v>5.6931262616798035</v>
          </cell>
          <cell r="I507" t="str">
            <v>5.6</v>
          </cell>
        </row>
        <row r="508">
          <cell r="F508">
            <v>3200</v>
          </cell>
          <cell r="H508">
            <v>1.1386252523359606</v>
          </cell>
          <cell r="I508" t="str">
            <v>10.</v>
          </cell>
        </row>
        <row r="509">
          <cell r="F509">
            <v>82607.199999999997</v>
          </cell>
          <cell r="H509">
            <v>29.393326232739739</v>
          </cell>
          <cell r="I509" t="str">
            <v>2.2.2</v>
          </cell>
        </row>
        <row r="510">
          <cell r="F510">
            <v>25000</v>
          </cell>
          <cell r="H510">
            <v>8.8955097838746919</v>
          </cell>
          <cell r="I510" t="str">
            <v>5.7.2</v>
          </cell>
        </row>
        <row r="511">
          <cell r="F511">
            <v>50000</v>
          </cell>
          <cell r="H511">
            <v>17.791019567749384</v>
          </cell>
          <cell r="I511" t="str">
            <v>5.7.2</v>
          </cell>
        </row>
        <row r="512">
          <cell r="F512">
            <v>50000</v>
          </cell>
          <cell r="H512">
            <v>17.791019567749384</v>
          </cell>
          <cell r="I512" t="str">
            <v>5.7.2</v>
          </cell>
        </row>
        <row r="513">
          <cell r="F513">
            <v>25000</v>
          </cell>
          <cell r="H513">
            <v>8.8955097838746919</v>
          </cell>
          <cell r="I513" t="str">
            <v>5.7.2</v>
          </cell>
        </row>
        <row r="514">
          <cell r="F514">
            <v>50000</v>
          </cell>
          <cell r="H514">
            <v>17.791019567749384</v>
          </cell>
          <cell r="I514" t="str">
            <v>5.7.2</v>
          </cell>
        </row>
        <row r="515">
          <cell r="F515">
            <v>215000</v>
          </cell>
          <cell r="H515">
            <v>76.501384141322362</v>
          </cell>
          <cell r="I515" t="str">
            <v>2.2.2</v>
          </cell>
        </row>
        <row r="516">
          <cell r="F516">
            <v>25000</v>
          </cell>
          <cell r="H516">
            <v>8.8955097838746919</v>
          </cell>
          <cell r="I516" t="str">
            <v>5.7.2</v>
          </cell>
        </row>
        <row r="517">
          <cell r="F517">
            <v>30000</v>
          </cell>
          <cell r="H517">
            <v>10.674611740649631</v>
          </cell>
          <cell r="I517" t="str">
            <v>5.7.2</v>
          </cell>
        </row>
        <row r="518">
          <cell r="F518">
            <v>25000</v>
          </cell>
          <cell r="H518">
            <v>8.8955097838746919</v>
          </cell>
          <cell r="I518" t="str">
            <v>5.7.2</v>
          </cell>
        </row>
        <row r="519">
          <cell r="F519">
            <v>25000</v>
          </cell>
          <cell r="H519">
            <v>8.8955097838746919</v>
          </cell>
          <cell r="I519" t="str">
            <v>5.7.2</v>
          </cell>
        </row>
        <row r="520">
          <cell r="F520">
            <v>50000</v>
          </cell>
          <cell r="H520">
            <v>17.791019567749384</v>
          </cell>
          <cell r="I520" t="str">
            <v>2.2.2</v>
          </cell>
        </row>
        <row r="521">
          <cell r="F521">
            <v>122500</v>
          </cell>
          <cell r="H521">
            <v>43.587997940985993</v>
          </cell>
          <cell r="I521" t="str">
            <v>1.1.2.3</v>
          </cell>
        </row>
        <row r="522">
          <cell r="F522">
            <v>45950</v>
          </cell>
          <cell r="H522">
            <v>16.349946982761686</v>
          </cell>
          <cell r="I522" t="str">
            <v>4.4</v>
          </cell>
        </row>
        <row r="523">
          <cell r="F523">
            <v>5000</v>
          </cell>
          <cell r="H523">
            <v>1.7791019567749384</v>
          </cell>
          <cell r="I523" t="str">
            <v>4.4</v>
          </cell>
        </row>
        <row r="524">
          <cell r="F524">
            <v>89500</v>
          </cell>
          <cell r="H524">
            <v>31.845925026271399</v>
          </cell>
          <cell r="I524" t="str">
            <v>2.2.1</v>
          </cell>
        </row>
        <row r="525">
          <cell r="F525">
            <v>131000</v>
          </cell>
          <cell r="H525">
            <v>46.612471267503388</v>
          </cell>
          <cell r="I525" t="str">
            <v>1.3.3.5</v>
          </cell>
        </row>
        <row r="526">
          <cell r="F526">
            <v>361081.84</v>
          </cell>
          <cell r="H526">
            <v>128.48028161997905</v>
          </cell>
          <cell r="I526" t="str">
            <v>1.3.3.5</v>
          </cell>
        </row>
        <row r="527">
          <cell r="F527">
            <v>683127.8</v>
          </cell>
          <cell r="H527">
            <v>243.07080114147178</v>
          </cell>
          <cell r="I527" t="str">
            <v>1.3.3.5</v>
          </cell>
        </row>
        <row r="528">
          <cell r="F528">
            <v>136625.56</v>
          </cell>
          <cell r="H528">
            <v>48.614160228294352</v>
          </cell>
          <cell r="I528" t="str">
            <v>1.3.3.5</v>
          </cell>
        </row>
        <row r="529">
          <cell r="F529">
            <v>292769.06</v>
          </cell>
          <cell r="H529">
            <v>104.17320150583187</v>
          </cell>
          <cell r="I529" t="str">
            <v>1.3.3.5</v>
          </cell>
        </row>
        <row r="530">
          <cell r="F530">
            <v>336000</v>
          </cell>
          <cell r="H530">
            <v>119.55565149527587</v>
          </cell>
          <cell r="I530" t="str">
            <v>5.8</v>
          </cell>
        </row>
        <row r="531">
          <cell r="F531">
            <v>60000</v>
          </cell>
          <cell r="H531">
            <v>21.349223481299262</v>
          </cell>
          <cell r="I531" t="str">
            <v>2.1.4</v>
          </cell>
        </row>
        <row r="532">
          <cell r="F532">
            <v>70272</v>
          </cell>
          <cell r="H532">
            <v>25.004210541297695</v>
          </cell>
          <cell r="I532" t="str">
            <v>4.4</v>
          </cell>
        </row>
        <row r="533">
          <cell r="F533">
            <v>14055</v>
          </cell>
          <cell r="H533">
            <v>5.001055600494352</v>
          </cell>
          <cell r="I533" t="str">
            <v>10.</v>
          </cell>
        </row>
        <row r="534">
          <cell r="F534">
            <v>19473</v>
          </cell>
          <cell r="H534">
            <v>6.9288904808556753</v>
          </cell>
          <cell r="I534" t="str">
            <v>4.4</v>
          </cell>
        </row>
        <row r="535">
          <cell r="F535">
            <v>460623.32</v>
          </cell>
          <cell r="H535">
            <v>163.89916998963375</v>
          </cell>
          <cell r="I535" t="str">
            <v>1.3.3.5</v>
          </cell>
        </row>
        <row r="536">
          <cell r="F536">
            <v>136625.56</v>
          </cell>
          <cell r="H536">
            <v>48.614160228294352</v>
          </cell>
          <cell r="I536" t="str">
            <v>1.3.3.5</v>
          </cell>
        </row>
        <row r="537">
          <cell r="F537">
            <v>956378.92</v>
          </cell>
          <cell r="H537">
            <v>340.29912159806048</v>
          </cell>
          <cell r="I537" t="str">
            <v>1.3.3.5</v>
          </cell>
        </row>
        <row r="538">
          <cell r="F538">
            <v>292769.06</v>
          </cell>
          <cell r="H538">
            <v>104.17320150583187</v>
          </cell>
          <cell r="I538" t="str">
            <v>1.3.3.5</v>
          </cell>
        </row>
        <row r="539">
          <cell r="F539">
            <v>60000</v>
          </cell>
          <cell r="H539">
            <v>21.349223481299262</v>
          </cell>
          <cell r="I539" t="str">
            <v>2.1.4</v>
          </cell>
        </row>
        <row r="540">
          <cell r="F540">
            <v>5000</v>
          </cell>
          <cell r="H540">
            <v>1.7791019567749384</v>
          </cell>
          <cell r="I540" t="str">
            <v>3.5</v>
          </cell>
        </row>
        <row r="541">
          <cell r="F541">
            <v>131000</v>
          </cell>
          <cell r="H541">
            <v>46.612471267503388</v>
          </cell>
          <cell r="I541" t="str">
            <v>1.3.3.5</v>
          </cell>
        </row>
        <row r="542">
          <cell r="F542">
            <v>60000</v>
          </cell>
          <cell r="H542">
            <v>21.349223481299262</v>
          </cell>
          <cell r="I542" t="str">
            <v>1.1.2.3</v>
          </cell>
        </row>
        <row r="543">
          <cell r="F543">
            <v>418000</v>
          </cell>
          <cell r="H543">
            <v>148.73292358638486</v>
          </cell>
          <cell r="I543" t="str">
            <v>1.1.2.2</v>
          </cell>
        </row>
        <row r="544">
          <cell r="F544">
            <v>12800</v>
          </cell>
          <cell r="H544">
            <v>4.5545010093438423</v>
          </cell>
          <cell r="I544" t="str">
            <v>10.</v>
          </cell>
        </row>
        <row r="545">
          <cell r="F545">
            <v>808127</v>
          </cell>
          <cell r="H545">
            <v>287.54806540453217</v>
          </cell>
          <cell r="I545" t="str">
            <v>1.1.1.6</v>
          </cell>
        </row>
        <row r="546">
          <cell r="F546">
            <v>1601240</v>
          </cell>
          <cell r="H546">
            <v>569.75384345326052</v>
          </cell>
          <cell r="I546" t="str">
            <v>1.1.1.3</v>
          </cell>
        </row>
        <row r="547">
          <cell r="F547">
            <v>1385471</v>
          </cell>
          <cell r="H547">
            <v>492.97883343098619</v>
          </cell>
          <cell r="I547" t="str">
            <v>1.1.1.4</v>
          </cell>
        </row>
        <row r="548">
          <cell r="F548">
            <v>499413</v>
          </cell>
          <cell r="H548">
            <v>177.70132910776849</v>
          </cell>
          <cell r="I548" t="str">
            <v>1.1.2.1</v>
          </cell>
        </row>
        <row r="549">
          <cell r="F549">
            <v>50000</v>
          </cell>
          <cell r="H549">
            <v>17.791019567749384</v>
          </cell>
          <cell r="I549" t="str">
            <v>4.3</v>
          </cell>
        </row>
        <row r="550">
          <cell r="F550">
            <v>30000</v>
          </cell>
          <cell r="H550">
            <v>10.674611740649631</v>
          </cell>
          <cell r="I550" t="str">
            <v>4.3</v>
          </cell>
        </row>
        <row r="551">
          <cell r="F551">
            <v>20000</v>
          </cell>
          <cell r="H551">
            <v>7.1164078270997537</v>
          </cell>
          <cell r="I551" t="str">
            <v>3.5</v>
          </cell>
        </row>
        <row r="552">
          <cell r="F552">
            <v>86900</v>
          </cell>
          <cell r="H552">
            <v>30.920792008748432</v>
          </cell>
          <cell r="I552" t="str">
            <v>2.2.1</v>
          </cell>
        </row>
        <row r="553">
          <cell r="F553">
            <v>31166.66</v>
          </cell>
          <cell r="H553">
            <v>11.08973315842784</v>
          </cell>
          <cell r="I553" t="str">
            <v>10.</v>
          </cell>
        </row>
        <row r="554">
          <cell r="F554">
            <v>6792</v>
          </cell>
          <cell r="H554">
            <v>2.4167320980830764</v>
          </cell>
          <cell r="I554" t="str">
            <v>10.</v>
          </cell>
        </row>
        <row r="555">
          <cell r="F555">
            <v>104000</v>
          </cell>
          <cell r="H555">
            <v>37.005320700918723</v>
          </cell>
          <cell r="I555" t="str">
            <v>10.</v>
          </cell>
        </row>
        <row r="556">
          <cell r="F556">
            <v>103650</v>
          </cell>
          <cell r="H556">
            <v>36.880783563944476</v>
          </cell>
          <cell r="I556" t="str">
            <v>10.</v>
          </cell>
        </row>
        <row r="557">
          <cell r="F557">
            <v>217600</v>
          </cell>
          <cell r="H557">
            <v>77.426517158845328</v>
          </cell>
          <cell r="I557" t="str">
            <v>10.</v>
          </cell>
        </row>
        <row r="559">
          <cell r="F559">
            <v>499413</v>
          </cell>
          <cell r="H559">
            <v>177.70132910776849</v>
          </cell>
          <cell r="I559" t="str">
            <v>1.1.2.3</v>
          </cell>
        </row>
        <row r="560">
          <cell r="F560">
            <v>90000</v>
          </cell>
          <cell r="H560">
            <v>32.023835221948893</v>
          </cell>
          <cell r="I560" t="str">
            <v>1.1.2.3</v>
          </cell>
        </row>
        <row r="561">
          <cell r="F561">
            <v>90000</v>
          </cell>
          <cell r="H561">
            <v>32.023835221948893</v>
          </cell>
          <cell r="I561" t="str">
            <v>1.1.2.3</v>
          </cell>
        </row>
        <row r="562">
          <cell r="F562">
            <v>85000</v>
          </cell>
          <cell r="H562">
            <v>30.244733265173956</v>
          </cell>
          <cell r="I562" t="str">
            <v>1.1.2.3</v>
          </cell>
        </row>
        <row r="563">
          <cell r="F563">
            <v>3500</v>
          </cell>
          <cell r="H563">
            <v>1.2453713697424569</v>
          </cell>
          <cell r="I563" t="str">
            <v>5.6</v>
          </cell>
        </row>
        <row r="564">
          <cell r="F564">
            <v>700</v>
          </cell>
          <cell r="H564">
            <v>0.24907427394849138</v>
          </cell>
          <cell r="I564" t="str">
            <v>10.</v>
          </cell>
        </row>
        <row r="565">
          <cell r="F565">
            <v>258930</v>
          </cell>
          <cell r="H565">
            <v>92.132573933546965</v>
          </cell>
          <cell r="I565" t="str">
            <v>1.1.1.6</v>
          </cell>
        </row>
        <row r="566">
          <cell r="F566">
            <v>258930</v>
          </cell>
          <cell r="H566">
            <v>92.132573933546965</v>
          </cell>
          <cell r="I566" t="str">
            <v>1.1.1.4</v>
          </cell>
        </row>
        <row r="567">
          <cell r="F567">
            <v>258930</v>
          </cell>
          <cell r="H567">
            <v>92.132573933546965</v>
          </cell>
          <cell r="I567" t="str">
            <v>1.1.1.5</v>
          </cell>
        </row>
        <row r="568">
          <cell r="F568">
            <v>258930</v>
          </cell>
          <cell r="H568">
            <v>92.132573933546965</v>
          </cell>
          <cell r="I568" t="str">
            <v>1.1.1.3</v>
          </cell>
        </row>
        <row r="569">
          <cell r="F569">
            <v>245962.92</v>
          </cell>
          <cell r="H569">
            <v>87.518622453215542</v>
          </cell>
          <cell r="I569" t="str">
            <v>1.1.2.1</v>
          </cell>
        </row>
        <row r="570">
          <cell r="F570">
            <v>208965.96</v>
          </cell>
          <cell r="H570">
            <v>74.354349667070707</v>
          </cell>
          <cell r="I570" t="str">
            <v>1.1.2.3</v>
          </cell>
        </row>
        <row r="571">
          <cell r="F571">
            <v>47142.9</v>
          </cell>
          <cell r="H571">
            <v>16.77440512760905</v>
          </cell>
          <cell r="I571" t="str">
            <v>4.4</v>
          </cell>
        </row>
        <row r="572">
          <cell r="F572">
            <v>730000</v>
          </cell>
          <cell r="H572">
            <v>259.74888568914105</v>
          </cell>
          <cell r="I572" t="str">
            <v>1.1.1.5</v>
          </cell>
        </row>
        <row r="573">
          <cell r="F573">
            <v>15000</v>
          </cell>
          <cell r="H573">
            <v>5.3373058703248155</v>
          </cell>
          <cell r="I573" t="str">
            <v>5.6</v>
          </cell>
        </row>
        <row r="574">
          <cell r="F574">
            <v>3000</v>
          </cell>
          <cell r="H574">
            <v>1.0674611740649631</v>
          </cell>
          <cell r="I574" t="str">
            <v>10.</v>
          </cell>
        </row>
        <row r="575">
          <cell r="F575">
            <v>166713</v>
          </cell>
          <cell r="H575">
            <v>59.319884903964066</v>
          </cell>
          <cell r="I575" t="str">
            <v>1.1.1.6</v>
          </cell>
        </row>
        <row r="576">
          <cell r="F576">
            <v>339167</v>
          </cell>
          <cell r="H576">
            <v>120.68253467469711</v>
          </cell>
          <cell r="I576" t="str">
            <v>1.1.1.4</v>
          </cell>
        </row>
        <row r="577">
          <cell r="F577">
            <v>143377</v>
          </cell>
          <cell r="H577">
            <v>51.016460251304075</v>
          </cell>
          <cell r="I577" t="str">
            <v>1.1.1.5</v>
          </cell>
        </row>
        <row r="578">
          <cell r="F578">
            <v>403617</v>
          </cell>
          <cell r="H578">
            <v>143.61515889752607</v>
          </cell>
          <cell r="I578" t="str">
            <v>1.1.1.3</v>
          </cell>
        </row>
        <row r="579">
          <cell r="F579">
            <v>74500</v>
          </cell>
          <cell r="H579">
            <v>26.508619155946583</v>
          </cell>
          <cell r="I579" t="str">
            <v>1.1.2.1</v>
          </cell>
        </row>
        <row r="580">
          <cell r="F580">
            <v>74500</v>
          </cell>
          <cell r="H580">
            <v>26.508619155946583</v>
          </cell>
          <cell r="I580" t="str">
            <v>1.1.2.3</v>
          </cell>
        </row>
        <row r="581">
          <cell r="F581">
            <v>155833.29999999999</v>
          </cell>
          <cell r="H581">
            <v>55.448665792139202</v>
          </cell>
          <cell r="I581" t="str">
            <v>4.4</v>
          </cell>
        </row>
        <row r="582">
          <cell r="F582">
            <v>31166.66</v>
          </cell>
          <cell r="H582">
            <v>11.08973315842784</v>
          </cell>
          <cell r="I582" t="str">
            <v>10.</v>
          </cell>
        </row>
        <row r="583">
          <cell r="F583">
            <v>389876</v>
          </cell>
          <cell r="H583">
            <v>138.72583089991718</v>
          </cell>
          <cell r="I583" t="str">
            <v>4.4</v>
          </cell>
        </row>
        <row r="584">
          <cell r="F584">
            <v>77975</v>
          </cell>
          <cell r="H584">
            <v>27.745095015905168</v>
          </cell>
          <cell r="I584" t="str">
            <v>10.</v>
          </cell>
        </row>
        <row r="585">
          <cell r="F585">
            <v>7000</v>
          </cell>
          <cell r="H585">
            <v>2.4907427394849138</v>
          </cell>
          <cell r="I585" t="str">
            <v>4.3</v>
          </cell>
        </row>
        <row r="586">
          <cell r="F586">
            <v>3200</v>
          </cell>
          <cell r="H586">
            <v>1.1386252523359606</v>
          </cell>
          <cell r="I586" t="str">
            <v>3.4</v>
          </cell>
        </row>
        <row r="587">
          <cell r="F587">
            <v>400</v>
          </cell>
          <cell r="H587">
            <v>0.14232815654199507</v>
          </cell>
          <cell r="I587" t="str">
            <v>10.</v>
          </cell>
        </row>
        <row r="588">
          <cell r="F588">
            <v>110000</v>
          </cell>
          <cell r="H588">
            <v>39.140243049048649</v>
          </cell>
          <cell r="I588" t="str">
            <v>4.4</v>
          </cell>
        </row>
        <row r="589">
          <cell r="F589">
            <v>5000</v>
          </cell>
          <cell r="H589">
            <v>1.7791019567749384</v>
          </cell>
          <cell r="I589" t="str">
            <v>3.5</v>
          </cell>
        </row>
        <row r="590">
          <cell r="F590">
            <v>99200</v>
          </cell>
          <cell r="H590">
            <v>35.297382822414782</v>
          </cell>
          <cell r="I590" t="str">
            <v>1.3.3.5</v>
          </cell>
        </row>
        <row r="591">
          <cell r="F591">
            <v>2125873</v>
          </cell>
          <cell r="H591">
            <v>756.42896283100174</v>
          </cell>
          <cell r="I591" t="str">
            <v>4.2</v>
          </cell>
        </row>
        <row r="592">
          <cell r="F592">
            <v>30000</v>
          </cell>
          <cell r="H592">
            <v>10.674611740649631</v>
          </cell>
          <cell r="I592" t="str">
            <v>5.7.2</v>
          </cell>
        </row>
        <row r="593">
          <cell r="F593">
            <v>18800</v>
          </cell>
          <cell r="H593">
            <v>6.6894233574737685</v>
          </cell>
          <cell r="I593" t="str">
            <v>4.4</v>
          </cell>
        </row>
        <row r="594">
          <cell r="F594">
            <v>3652</v>
          </cell>
          <cell r="H594">
            <v>1.2994560692284152</v>
          </cell>
          <cell r="I594" t="str">
            <v>10.</v>
          </cell>
        </row>
        <row r="595">
          <cell r="F595">
            <v>66700</v>
          </cell>
          <cell r="H595">
            <v>23.733220103377679</v>
          </cell>
          <cell r="I595" t="str">
            <v>4.4</v>
          </cell>
        </row>
        <row r="596">
          <cell r="F596">
            <v>13280</v>
          </cell>
          <cell r="H596">
            <v>4.7252947971942367</v>
          </cell>
          <cell r="I596" t="str">
            <v>10.</v>
          </cell>
        </row>
        <row r="597">
          <cell r="F597">
            <v>165000</v>
          </cell>
          <cell r="H597">
            <v>58.710364573572974</v>
          </cell>
          <cell r="I597" t="str">
            <v>2.2.2</v>
          </cell>
        </row>
        <row r="598">
          <cell r="F598">
            <v>312000</v>
          </cell>
          <cell r="H598">
            <v>111.01596210275616</v>
          </cell>
          <cell r="I598" t="str">
            <v>2.2.2</v>
          </cell>
        </row>
        <row r="599">
          <cell r="F599">
            <v>34169</v>
          </cell>
          <cell r="H599">
            <v>12.158026952208575</v>
          </cell>
          <cell r="I599" t="str">
            <v>4.4</v>
          </cell>
        </row>
        <row r="600">
          <cell r="F600">
            <v>83255</v>
          </cell>
          <cell r="H600">
            <v>29.623826682259502</v>
          </cell>
          <cell r="I600" t="str">
            <v>4.4</v>
          </cell>
        </row>
        <row r="601">
          <cell r="F601">
            <v>16651</v>
          </cell>
          <cell r="H601">
            <v>5.9247653364519</v>
          </cell>
          <cell r="I601" t="str">
            <v>10.</v>
          </cell>
        </row>
        <row r="602">
          <cell r="F602">
            <v>178364</v>
          </cell>
          <cell r="H602">
            <v>63.465548283641027</v>
          </cell>
          <cell r="I602" t="str">
            <v>1.1.1.6</v>
          </cell>
        </row>
        <row r="603">
          <cell r="F603">
            <v>314692</v>
          </cell>
          <cell r="H603">
            <v>111.97383059628379</v>
          </cell>
          <cell r="I603" t="str">
            <v>1.1.1.4</v>
          </cell>
        </row>
        <row r="604">
          <cell r="F604">
            <v>105413</v>
          </cell>
          <cell r="H604">
            <v>37.508094913903321</v>
          </cell>
          <cell r="I604" t="str">
            <v>1.1.2.1</v>
          </cell>
        </row>
        <row r="605">
          <cell r="F605">
            <v>89557</v>
          </cell>
          <cell r="H605">
            <v>31.866206788578634</v>
          </cell>
          <cell r="I605" t="str">
            <v>1.1.2.3</v>
          </cell>
        </row>
        <row r="606">
          <cell r="F606">
            <v>20204</v>
          </cell>
          <cell r="H606">
            <v>7.1889951869361717</v>
          </cell>
          <cell r="I606" t="str">
            <v>4.4</v>
          </cell>
        </row>
        <row r="607">
          <cell r="F607">
            <v>159917</v>
          </cell>
          <cell r="H607">
            <v>56.90172952431557</v>
          </cell>
          <cell r="I607" t="str">
            <v>1.1.1.5</v>
          </cell>
        </row>
        <row r="608">
          <cell r="F608">
            <v>365640</v>
          </cell>
          <cell r="H608">
            <v>130.1021678950377</v>
          </cell>
          <cell r="I608" t="str">
            <v>1.1.1.3</v>
          </cell>
        </row>
        <row r="609">
          <cell r="F609">
            <v>5000</v>
          </cell>
          <cell r="H609">
            <v>1.7791019567749384</v>
          </cell>
          <cell r="I609" t="str">
            <v>3.4</v>
          </cell>
        </row>
        <row r="610">
          <cell r="F610">
            <v>45000</v>
          </cell>
          <cell r="H610">
            <v>16.011917610974447</v>
          </cell>
          <cell r="I610" t="str">
            <v>3.4</v>
          </cell>
        </row>
        <row r="611">
          <cell r="F611">
            <v>80000</v>
          </cell>
          <cell r="H611">
            <v>28.465631308399015</v>
          </cell>
          <cell r="I611" t="str">
            <v>2.2.2</v>
          </cell>
        </row>
        <row r="612">
          <cell r="F612">
            <v>25000</v>
          </cell>
          <cell r="H612">
            <v>8.8955097838746919</v>
          </cell>
          <cell r="I612" t="str">
            <v>2.2.2</v>
          </cell>
        </row>
        <row r="613">
          <cell r="F613">
            <v>25000</v>
          </cell>
          <cell r="H613">
            <v>8.8955097838746919</v>
          </cell>
          <cell r="I613" t="str">
            <v>2.2.2</v>
          </cell>
        </row>
        <row r="614">
          <cell r="F614">
            <v>95000</v>
          </cell>
          <cell r="H614">
            <v>33.80293717872383</v>
          </cell>
          <cell r="I614" t="str">
            <v>1.1.2.3</v>
          </cell>
        </row>
        <row r="615">
          <cell r="F615">
            <v>113400</v>
          </cell>
          <cell r="H615">
            <v>40.350032379655609</v>
          </cell>
          <cell r="I615" t="str">
            <v>2.2.1</v>
          </cell>
        </row>
        <row r="616">
          <cell r="F616">
            <v>145303.6</v>
          </cell>
          <cell r="H616">
            <v>51.701983817288593</v>
          </cell>
          <cell r="I616" t="str">
            <v>10.</v>
          </cell>
        </row>
        <row r="617">
          <cell r="F617">
            <v>1400</v>
          </cell>
          <cell r="H617">
            <v>0.49814854789698276</v>
          </cell>
          <cell r="I617" t="str">
            <v>10.</v>
          </cell>
        </row>
        <row r="618">
          <cell r="F618">
            <v>25000</v>
          </cell>
          <cell r="H618">
            <v>8.8955097838746919</v>
          </cell>
          <cell r="I618" t="str">
            <v>2.2.2</v>
          </cell>
        </row>
        <row r="619">
          <cell r="F619">
            <v>25000</v>
          </cell>
          <cell r="H619">
            <v>8.8955097838746919</v>
          </cell>
          <cell r="I619" t="str">
            <v>2.2.2</v>
          </cell>
        </row>
        <row r="620">
          <cell r="F620">
            <v>210000</v>
          </cell>
          <cell r="H620">
            <v>74.722282184547424</v>
          </cell>
          <cell r="I620" t="str">
            <v>3.5</v>
          </cell>
        </row>
        <row r="621">
          <cell r="F621">
            <v>10500</v>
          </cell>
          <cell r="H621">
            <v>3.7361141092273709</v>
          </cell>
          <cell r="I621" t="str">
            <v>3.4</v>
          </cell>
        </row>
        <row r="622">
          <cell r="F622">
            <v>640000</v>
          </cell>
          <cell r="H622">
            <v>227.72505046719212</v>
          </cell>
          <cell r="I622" t="str">
            <v>5.8</v>
          </cell>
        </row>
        <row r="623">
          <cell r="F623">
            <v>80000</v>
          </cell>
          <cell r="H623">
            <v>28.465631308399015</v>
          </cell>
          <cell r="I623" t="str">
            <v>2.2.2</v>
          </cell>
        </row>
        <row r="624">
          <cell r="F624">
            <v>25000</v>
          </cell>
          <cell r="H624">
            <v>8.8955097838746919</v>
          </cell>
          <cell r="I624" t="str">
            <v>2.2.2</v>
          </cell>
        </row>
        <row r="625">
          <cell r="F625">
            <v>25000</v>
          </cell>
          <cell r="H625">
            <v>8.8955097838746919</v>
          </cell>
          <cell r="I625" t="str">
            <v>2.2.2</v>
          </cell>
        </row>
        <row r="626">
          <cell r="F626">
            <v>15000</v>
          </cell>
          <cell r="H626">
            <v>5.3373058703248155</v>
          </cell>
          <cell r="I626" t="str">
            <v>5.7.2</v>
          </cell>
        </row>
        <row r="627">
          <cell r="F627">
            <v>30000</v>
          </cell>
          <cell r="H627">
            <v>10.674611740649631</v>
          </cell>
          <cell r="I627" t="str">
            <v>5.7.2</v>
          </cell>
        </row>
        <row r="628">
          <cell r="F628">
            <v>15000</v>
          </cell>
          <cell r="H628">
            <v>5.3373058703248155</v>
          </cell>
          <cell r="I628" t="str">
            <v>5.7.2</v>
          </cell>
        </row>
        <row r="629">
          <cell r="F629">
            <v>10000</v>
          </cell>
          <cell r="H629">
            <v>3.5582039135498769</v>
          </cell>
          <cell r="I629" t="str">
            <v>5.7.2</v>
          </cell>
        </row>
        <row r="630">
          <cell r="F630">
            <v>25000</v>
          </cell>
          <cell r="H630">
            <v>8.8955097838746919</v>
          </cell>
          <cell r="I630" t="str">
            <v>2.2.2</v>
          </cell>
        </row>
        <row r="631">
          <cell r="F631">
            <v>5000</v>
          </cell>
          <cell r="H631">
            <v>1.7791019567749384</v>
          </cell>
          <cell r="I631" t="str">
            <v>10.</v>
          </cell>
        </row>
        <row r="632">
          <cell r="F632">
            <v>2500000</v>
          </cell>
          <cell r="H632">
            <v>889.55097838746929</v>
          </cell>
          <cell r="I632" t="str">
            <v>5.8</v>
          </cell>
        </row>
        <row r="633">
          <cell r="F633">
            <v>215000</v>
          </cell>
          <cell r="H633">
            <v>76.501384141322362</v>
          </cell>
          <cell r="I633" t="str">
            <v>2.2.2</v>
          </cell>
        </row>
        <row r="634">
          <cell r="F634">
            <v>215000</v>
          </cell>
          <cell r="H634">
            <v>76.501384141322362</v>
          </cell>
          <cell r="I634" t="str">
            <v>2.2.2</v>
          </cell>
        </row>
        <row r="635">
          <cell r="F635">
            <v>240000</v>
          </cell>
          <cell r="H635">
            <v>85.396893925197048</v>
          </cell>
          <cell r="I635" t="str">
            <v>2.2.2</v>
          </cell>
        </row>
        <row r="636">
          <cell r="F636">
            <v>25000</v>
          </cell>
          <cell r="H636">
            <v>8.8955097838746919</v>
          </cell>
          <cell r="I636" t="str">
            <v>2.2.2</v>
          </cell>
        </row>
        <row r="637">
          <cell r="F637">
            <v>25000</v>
          </cell>
          <cell r="H637">
            <v>8.8955097838746919</v>
          </cell>
          <cell r="I637" t="str">
            <v>2.2.2</v>
          </cell>
        </row>
        <row r="638">
          <cell r="F638">
            <v>1402169</v>
          </cell>
          <cell r="H638">
            <v>498.92032232583176</v>
          </cell>
          <cell r="I638" t="str">
            <v>1.1.1.3</v>
          </cell>
        </row>
        <row r="639">
          <cell r="F639">
            <v>442022</v>
          </cell>
          <cell r="H639">
            <v>157.28044102751437</v>
          </cell>
          <cell r="I639" t="str">
            <v>1.1.2.3</v>
          </cell>
        </row>
        <row r="640">
          <cell r="F640">
            <v>711017</v>
          </cell>
          <cell r="H640">
            <v>252.9943472000493</v>
          </cell>
          <cell r="I640" t="str">
            <v>1.1.1.6</v>
          </cell>
        </row>
        <row r="641">
          <cell r="F641">
            <v>1214139</v>
          </cell>
          <cell r="H641">
            <v>432.01541413935342</v>
          </cell>
          <cell r="I641" t="str">
            <v>1.1.1.4</v>
          </cell>
        </row>
        <row r="642">
          <cell r="F642">
            <v>642934</v>
          </cell>
          <cell r="H642">
            <v>228.76902749542765</v>
          </cell>
          <cell r="I642" t="str">
            <v>1.1.1.5</v>
          </cell>
        </row>
        <row r="643">
          <cell r="F643">
            <v>15000</v>
          </cell>
          <cell r="H643">
            <v>5.3373058703248155</v>
          </cell>
          <cell r="I643" t="str">
            <v>5.6</v>
          </cell>
        </row>
        <row r="644">
          <cell r="F644">
            <v>3000</v>
          </cell>
          <cell r="H644">
            <v>1.0674611740649631</v>
          </cell>
          <cell r="I644" t="str">
            <v>10.</v>
          </cell>
        </row>
        <row r="645">
          <cell r="F645">
            <v>166713</v>
          </cell>
          <cell r="H645">
            <v>59.319884903964066</v>
          </cell>
          <cell r="I645" t="str">
            <v>1.1.1.6</v>
          </cell>
        </row>
        <row r="646">
          <cell r="F646">
            <v>339167</v>
          </cell>
          <cell r="H646">
            <v>120.68253467469711</v>
          </cell>
          <cell r="I646" t="str">
            <v>1.1.1.4</v>
          </cell>
        </row>
        <row r="647">
          <cell r="F647">
            <v>143377</v>
          </cell>
          <cell r="H647">
            <v>51.016460251304075</v>
          </cell>
          <cell r="I647" t="str">
            <v>1.1.1.5</v>
          </cell>
        </row>
        <row r="648">
          <cell r="F648">
            <v>403617</v>
          </cell>
          <cell r="H648">
            <v>143.61515889752607</v>
          </cell>
          <cell r="I648" t="str">
            <v>1.1.1.3</v>
          </cell>
        </row>
        <row r="649">
          <cell r="F649">
            <v>74500</v>
          </cell>
          <cell r="H649">
            <v>26.508619155946583</v>
          </cell>
          <cell r="I649" t="str">
            <v>1.1.2.1</v>
          </cell>
        </row>
        <row r="650">
          <cell r="F650">
            <v>74500</v>
          </cell>
          <cell r="H650">
            <v>26.508619155946583</v>
          </cell>
          <cell r="I650" t="str">
            <v>1.1.2.3</v>
          </cell>
        </row>
        <row r="651">
          <cell r="F651">
            <v>97500</v>
          </cell>
          <cell r="H651">
            <v>34.692488157111299</v>
          </cell>
          <cell r="I651" t="str">
            <v>1.1.2.3</v>
          </cell>
        </row>
        <row r="652">
          <cell r="F652">
            <v>42500</v>
          </cell>
          <cell r="H652">
            <v>15.122366632586978</v>
          </cell>
          <cell r="I652" t="str">
            <v>2.2.1</v>
          </cell>
        </row>
        <row r="653">
          <cell r="F653">
            <v>25000</v>
          </cell>
          <cell r="H653">
            <v>8.8955097838746919</v>
          </cell>
          <cell r="I653" t="str">
            <v>2.2.2</v>
          </cell>
        </row>
        <row r="654">
          <cell r="F654">
            <v>40000</v>
          </cell>
          <cell r="H654">
            <v>14.232815654199507</v>
          </cell>
          <cell r="I654" t="str">
            <v>3.4</v>
          </cell>
        </row>
        <row r="655">
          <cell r="F655">
            <v>95000</v>
          </cell>
          <cell r="H655">
            <v>33.80293717872383</v>
          </cell>
          <cell r="I655" t="str">
            <v>1.1.2.3</v>
          </cell>
        </row>
        <row r="656">
          <cell r="F656">
            <v>1770600</v>
          </cell>
          <cell r="H656">
            <v>630.01558493314121</v>
          </cell>
          <cell r="I656" t="str">
            <v>5.8</v>
          </cell>
        </row>
        <row r="657">
          <cell r="F657">
            <v>442022</v>
          </cell>
          <cell r="H657">
            <v>157.28044102751437</v>
          </cell>
          <cell r="I657" t="str">
            <v>1.1.2.1</v>
          </cell>
        </row>
        <row r="658">
          <cell r="F658">
            <v>140000</v>
          </cell>
          <cell r="H658">
            <v>49.814854789698281</v>
          </cell>
          <cell r="I658" t="str">
            <v>1.1.2.3</v>
          </cell>
        </row>
        <row r="659">
          <cell r="F659">
            <v>542137</v>
          </cell>
          <cell r="H659">
            <v>192.90339950801896</v>
          </cell>
          <cell r="I659" t="str">
            <v>5.6</v>
          </cell>
        </row>
        <row r="660">
          <cell r="F660">
            <v>205678</v>
          </cell>
          <cell r="H660">
            <v>73.184426453111158</v>
          </cell>
          <cell r="I660" t="str">
            <v>4.4</v>
          </cell>
        </row>
        <row r="661">
          <cell r="F661">
            <v>41136</v>
          </cell>
          <cell r="H661">
            <v>14.637027618778774</v>
          </cell>
          <cell r="I661" t="str">
            <v>10.</v>
          </cell>
        </row>
        <row r="662">
          <cell r="F662">
            <v>155833.29999999999</v>
          </cell>
          <cell r="H662">
            <v>55.448665792139202</v>
          </cell>
          <cell r="I662" t="str">
            <v>4.4</v>
          </cell>
        </row>
        <row r="663">
          <cell r="F663">
            <v>31166.66</v>
          </cell>
          <cell r="H663">
            <v>11.08973315842784</v>
          </cell>
          <cell r="I663" t="str">
            <v>10.</v>
          </cell>
        </row>
        <row r="664">
          <cell r="F664">
            <v>110000</v>
          </cell>
          <cell r="H664">
            <v>39.140243049048649</v>
          </cell>
          <cell r="I664" t="str">
            <v>4.4</v>
          </cell>
        </row>
        <row r="665">
          <cell r="F665">
            <v>1300</v>
          </cell>
          <cell r="H665">
            <v>0.46256650876148403</v>
          </cell>
          <cell r="I665" t="str">
            <v>10.</v>
          </cell>
        </row>
        <row r="666">
          <cell r="F666">
            <v>1200000</v>
          </cell>
          <cell r="H666">
            <v>426.98446962598524</v>
          </cell>
          <cell r="I666" t="str">
            <v>5.1</v>
          </cell>
        </row>
        <row r="667">
          <cell r="F667">
            <v>60000</v>
          </cell>
          <cell r="H667">
            <v>21.349223481299262</v>
          </cell>
          <cell r="I667" t="str">
            <v>2.2.2</v>
          </cell>
        </row>
        <row r="668">
          <cell r="F668">
            <v>1000</v>
          </cell>
          <cell r="H668">
            <v>0.35582039135498772</v>
          </cell>
          <cell r="I668" t="str">
            <v>3.4</v>
          </cell>
        </row>
        <row r="669">
          <cell r="F669">
            <v>102000</v>
          </cell>
          <cell r="H669">
            <v>36.293679918208746</v>
          </cell>
          <cell r="I669" t="str">
            <v>4.4</v>
          </cell>
        </row>
        <row r="670">
          <cell r="F670">
            <v>20400</v>
          </cell>
          <cell r="H670">
            <v>7.2587359836417491</v>
          </cell>
          <cell r="I670" t="str">
            <v>10.</v>
          </cell>
        </row>
        <row r="671">
          <cell r="F671">
            <v>130284.99999999999</v>
          </cell>
          <cell r="H671">
            <v>46.358059687684566</v>
          </cell>
          <cell r="I671" t="str">
            <v>4.4</v>
          </cell>
        </row>
        <row r="672">
          <cell r="F672">
            <v>26057.000000000015</v>
          </cell>
          <cell r="H672">
            <v>9.2716119375369193</v>
          </cell>
          <cell r="I672" t="str">
            <v>10.</v>
          </cell>
        </row>
        <row r="673">
          <cell r="F673">
            <v>102500</v>
          </cell>
          <cell r="H673">
            <v>36.471590113886236</v>
          </cell>
          <cell r="I673" t="str">
            <v>1.1.2.3</v>
          </cell>
        </row>
        <row r="674">
          <cell r="F674">
            <v>95000</v>
          </cell>
          <cell r="H674">
            <v>33.80293717872383</v>
          </cell>
          <cell r="I674" t="str">
            <v>1.1.2.3</v>
          </cell>
        </row>
        <row r="675">
          <cell r="F675">
            <v>418000</v>
          </cell>
          <cell r="H675">
            <v>148.73292358638486</v>
          </cell>
          <cell r="I675" t="str">
            <v>1.1.2.2</v>
          </cell>
        </row>
        <row r="676">
          <cell r="F676">
            <v>11160830</v>
          </cell>
          <cell r="H676">
            <v>3971.2508984464876</v>
          </cell>
          <cell r="I676" t="str">
            <v>4.2</v>
          </cell>
        </row>
        <row r="677">
          <cell r="F677">
            <v>35739</v>
          </cell>
          <cell r="H677">
            <v>12.716664966635905</v>
          </cell>
          <cell r="I677" t="str">
            <v>4.4</v>
          </cell>
        </row>
        <row r="678">
          <cell r="F678">
            <v>15053.220000000001</v>
          </cell>
          <cell r="H678">
            <v>5.3562426315527283</v>
          </cell>
          <cell r="I678" t="str">
            <v>10.</v>
          </cell>
        </row>
        <row r="679">
          <cell r="F679">
            <v>70777.58</v>
          </cell>
          <cell r="H679">
            <v>25.184106214758952</v>
          </cell>
          <cell r="I679" t="str">
            <v>4.4</v>
          </cell>
        </row>
        <row r="680">
          <cell r="F680">
            <v>4488.49</v>
          </cell>
          <cell r="H680">
            <v>1.5970962683929486</v>
          </cell>
          <cell r="I680" t="str">
            <v>10.</v>
          </cell>
        </row>
        <row r="681">
          <cell r="F681">
            <v>20000</v>
          </cell>
          <cell r="H681">
            <v>7.1164078270997537</v>
          </cell>
          <cell r="I681" t="str">
            <v>3.5</v>
          </cell>
        </row>
        <row r="682">
          <cell r="F682">
            <v>215000</v>
          </cell>
          <cell r="H682">
            <v>76.501384141322362</v>
          </cell>
          <cell r="I682" t="str">
            <v>2.2.2</v>
          </cell>
        </row>
        <row r="683">
          <cell r="F683">
            <v>90000</v>
          </cell>
          <cell r="H683">
            <v>32.023835221948893</v>
          </cell>
          <cell r="I683" t="str">
            <v>2.2.2</v>
          </cell>
        </row>
        <row r="684">
          <cell r="F684">
            <v>90000</v>
          </cell>
          <cell r="H684">
            <v>32.023835221948893</v>
          </cell>
          <cell r="I684" t="str">
            <v>2.2.2</v>
          </cell>
        </row>
        <row r="685">
          <cell r="F685">
            <v>60000</v>
          </cell>
          <cell r="H685">
            <v>21.349223481299262</v>
          </cell>
          <cell r="I685" t="str">
            <v>2.2.2</v>
          </cell>
        </row>
        <row r="686">
          <cell r="F686">
            <v>70000</v>
          </cell>
          <cell r="H686">
            <v>24.90742739484914</v>
          </cell>
          <cell r="I686" t="str">
            <v>2.2.2</v>
          </cell>
        </row>
        <row r="687">
          <cell r="F687">
            <v>17000</v>
          </cell>
          <cell r="H687">
            <v>6.0489466530347906</v>
          </cell>
          <cell r="I687" t="str">
            <v>2.2.2</v>
          </cell>
        </row>
        <row r="688">
          <cell r="F688">
            <v>475000</v>
          </cell>
          <cell r="H688">
            <v>169.01468589361914</v>
          </cell>
          <cell r="I688" t="str">
            <v>3.4</v>
          </cell>
        </row>
        <row r="689">
          <cell r="F689">
            <v>50000</v>
          </cell>
          <cell r="H689">
            <v>17.791019567749384</v>
          </cell>
          <cell r="I689" t="str">
            <v>2.2.2</v>
          </cell>
        </row>
        <row r="690">
          <cell r="F690">
            <v>20000</v>
          </cell>
          <cell r="H690">
            <v>7.1164078270997537</v>
          </cell>
          <cell r="I690" t="str">
            <v>3.5</v>
          </cell>
        </row>
        <row r="691">
          <cell r="F691">
            <v>17500</v>
          </cell>
          <cell r="H691">
            <v>6.2268568487122851</v>
          </cell>
          <cell r="I691" t="str">
            <v>5.8</v>
          </cell>
        </row>
        <row r="692">
          <cell r="F692">
            <v>9200</v>
          </cell>
          <cell r="H692">
            <v>3.273547600465887</v>
          </cell>
          <cell r="I692" t="str">
            <v>2.2.2</v>
          </cell>
        </row>
        <row r="693">
          <cell r="F693">
            <v>56900</v>
          </cell>
          <cell r="H693">
            <v>20.246180268098801</v>
          </cell>
          <cell r="I693" t="str">
            <v>2.2.1</v>
          </cell>
        </row>
        <row r="694">
          <cell r="F694">
            <v>50750</v>
          </cell>
          <cell r="H694">
            <v>18.057884861265627</v>
          </cell>
          <cell r="I694" t="str">
            <v>5.8</v>
          </cell>
        </row>
        <row r="695">
          <cell r="F695">
            <v>10150</v>
          </cell>
          <cell r="H695">
            <v>3.611576972253125</v>
          </cell>
          <cell r="I695" t="str">
            <v>10.</v>
          </cell>
        </row>
        <row r="696">
          <cell r="F696">
            <v>791000</v>
          </cell>
          <cell r="H696">
            <v>281.45392956179529</v>
          </cell>
          <cell r="I696" t="str">
            <v>2.2.2</v>
          </cell>
        </row>
        <row r="697">
          <cell r="F697">
            <v>2700000</v>
          </cell>
          <cell r="H697">
            <v>960.71505665846678</v>
          </cell>
          <cell r="I697" t="str">
            <v>5.8</v>
          </cell>
        </row>
        <row r="698">
          <cell r="F698">
            <v>418000</v>
          </cell>
          <cell r="H698">
            <v>148.73292358638486</v>
          </cell>
          <cell r="I698" t="str">
            <v>1.1.2.2</v>
          </cell>
        </row>
        <row r="699">
          <cell r="F699">
            <v>235800</v>
          </cell>
          <cell r="H699">
            <v>83.902448281506096</v>
          </cell>
          <cell r="I699" t="str">
            <v>4.4</v>
          </cell>
        </row>
        <row r="700">
          <cell r="F700">
            <v>50749.999999999985</v>
          </cell>
          <cell r="H700">
            <v>18.05788486126562</v>
          </cell>
          <cell r="I700" t="str">
            <v>5.8</v>
          </cell>
        </row>
        <row r="701">
          <cell r="F701">
            <v>10149.999999999998</v>
          </cell>
          <cell r="H701">
            <v>3.6115769722531246</v>
          </cell>
          <cell r="I701" t="str">
            <v>10.</v>
          </cell>
        </row>
        <row r="702">
          <cell r="F702">
            <v>95000</v>
          </cell>
          <cell r="H702">
            <v>33.80293717872383</v>
          </cell>
          <cell r="I702" t="str">
            <v>2.2.2</v>
          </cell>
        </row>
        <row r="703">
          <cell r="F703">
            <v>17000</v>
          </cell>
          <cell r="H703">
            <v>6.0489466530347906</v>
          </cell>
          <cell r="I703" t="str">
            <v>2.2.2</v>
          </cell>
        </row>
        <row r="704">
          <cell r="F704">
            <v>95000</v>
          </cell>
          <cell r="H704">
            <v>33.80293717872383</v>
          </cell>
          <cell r="I704" t="str">
            <v>2.2.2</v>
          </cell>
        </row>
        <row r="705">
          <cell r="F705">
            <v>17000</v>
          </cell>
          <cell r="H705">
            <v>6.0489466530347906</v>
          </cell>
          <cell r="I705" t="str">
            <v>2.2.2</v>
          </cell>
        </row>
        <row r="706">
          <cell r="F706">
            <v>95000</v>
          </cell>
          <cell r="H706">
            <v>33.80293717872383</v>
          </cell>
          <cell r="I706" t="str">
            <v>2.2.2</v>
          </cell>
        </row>
        <row r="707">
          <cell r="F707">
            <v>17000</v>
          </cell>
          <cell r="H707">
            <v>6.0489466530347906</v>
          </cell>
          <cell r="I707" t="str">
            <v>2.2.2</v>
          </cell>
        </row>
        <row r="708">
          <cell r="F708">
            <v>35000</v>
          </cell>
          <cell r="H708">
            <v>12.45371369742457</v>
          </cell>
          <cell r="I708" t="str">
            <v>2.2.2</v>
          </cell>
        </row>
        <row r="709">
          <cell r="F709">
            <v>35000</v>
          </cell>
          <cell r="H709">
            <v>12.45371369742457</v>
          </cell>
          <cell r="I709" t="str">
            <v>2.2.2</v>
          </cell>
        </row>
        <row r="710">
          <cell r="F710">
            <v>70000</v>
          </cell>
          <cell r="H710">
            <v>24.90742739484914</v>
          </cell>
          <cell r="I710" t="str">
            <v>2.2.2</v>
          </cell>
        </row>
        <row r="711">
          <cell r="F711">
            <v>90000</v>
          </cell>
          <cell r="H711">
            <v>32.023835221948893</v>
          </cell>
          <cell r="I711" t="str">
            <v>2.2.2</v>
          </cell>
        </row>
        <row r="712">
          <cell r="F712">
            <v>110000</v>
          </cell>
          <cell r="H712">
            <v>39.140243049048649</v>
          </cell>
          <cell r="I712" t="str">
            <v>2.2.2</v>
          </cell>
        </row>
        <row r="713">
          <cell r="F713">
            <v>130000</v>
          </cell>
          <cell r="H713">
            <v>46.256650876148399</v>
          </cell>
          <cell r="I713" t="str">
            <v>1.1.2.3</v>
          </cell>
        </row>
        <row r="714">
          <cell r="F714">
            <v>87500</v>
          </cell>
          <cell r="H714">
            <v>31.134284243561424</v>
          </cell>
          <cell r="I714" t="str">
            <v>1.1.2.3</v>
          </cell>
        </row>
        <row r="715">
          <cell r="F715">
            <v>711017</v>
          </cell>
          <cell r="H715">
            <v>252.9943472000493</v>
          </cell>
          <cell r="I715" t="str">
            <v>1.1.1.6</v>
          </cell>
        </row>
        <row r="716">
          <cell r="F716">
            <v>1402169</v>
          </cell>
          <cell r="H716">
            <v>498.92032232583176</v>
          </cell>
          <cell r="I716" t="str">
            <v>1.1.1.3</v>
          </cell>
        </row>
        <row r="717">
          <cell r="F717">
            <v>442022</v>
          </cell>
          <cell r="H717">
            <v>157.28044102751437</v>
          </cell>
          <cell r="I717" t="str">
            <v>1.1.2.1</v>
          </cell>
        </row>
        <row r="718">
          <cell r="F718">
            <v>400</v>
          </cell>
          <cell r="H718">
            <v>0.14232815654199507</v>
          </cell>
          <cell r="I718" t="str">
            <v>10.</v>
          </cell>
        </row>
        <row r="719">
          <cell r="F719">
            <v>62400</v>
          </cell>
          <cell r="H719">
            <v>22.203192420551233</v>
          </cell>
          <cell r="I719" t="str">
            <v>2.2.1</v>
          </cell>
        </row>
        <row r="720">
          <cell r="F720">
            <v>27700</v>
          </cell>
          <cell r="H720">
            <v>9.8562248405331587</v>
          </cell>
          <cell r="I720" t="str">
            <v>2.2.2</v>
          </cell>
        </row>
        <row r="721">
          <cell r="F721">
            <v>1400</v>
          </cell>
          <cell r="H721">
            <v>0.49814854789698276</v>
          </cell>
          <cell r="I721" t="str">
            <v>10.</v>
          </cell>
        </row>
        <row r="722">
          <cell r="F722">
            <v>5000</v>
          </cell>
          <cell r="H722">
            <v>1.7791019567749384</v>
          </cell>
          <cell r="I722" t="str">
            <v>3.5</v>
          </cell>
        </row>
        <row r="723">
          <cell r="F723">
            <v>1214139</v>
          </cell>
          <cell r="H723">
            <v>432.01541413935342</v>
          </cell>
          <cell r="I723" t="str">
            <v>1.1.1.4</v>
          </cell>
        </row>
        <row r="724">
          <cell r="F724">
            <v>442022</v>
          </cell>
          <cell r="H724">
            <v>157.28044102751437</v>
          </cell>
          <cell r="I724" t="str">
            <v>1.1.2.3</v>
          </cell>
        </row>
        <row r="725">
          <cell r="F725">
            <v>641157</v>
          </cell>
          <cell r="H725">
            <v>228.13673465998986</v>
          </cell>
          <cell r="I725" t="str">
            <v>1.1.1.5</v>
          </cell>
        </row>
        <row r="726">
          <cell r="F726">
            <v>105000</v>
          </cell>
          <cell r="H726">
            <v>37.361141092273712</v>
          </cell>
          <cell r="I726" t="str">
            <v>1.1.2.3</v>
          </cell>
        </row>
        <row r="727">
          <cell r="F727">
            <v>155833.29999999999</v>
          </cell>
          <cell r="H727">
            <v>55.448665792139202</v>
          </cell>
          <cell r="I727" t="str">
            <v>4.4</v>
          </cell>
        </row>
        <row r="728">
          <cell r="F728">
            <v>31166.66</v>
          </cell>
          <cell r="H728">
            <v>11.08973315842784</v>
          </cell>
          <cell r="I728" t="str">
            <v>10.</v>
          </cell>
        </row>
        <row r="729">
          <cell r="F729">
            <v>15000</v>
          </cell>
          <cell r="H729">
            <v>5.3373058703248155</v>
          </cell>
          <cell r="I729" t="str">
            <v>5.6</v>
          </cell>
        </row>
        <row r="730">
          <cell r="F730">
            <v>3000</v>
          </cell>
          <cell r="H730">
            <v>1.0674611740649631</v>
          </cell>
          <cell r="I730" t="str">
            <v>10.</v>
          </cell>
        </row>
        <row r="731">
          <cell r="F731">
            <v>166713</v>
          </cell>
          <cell r="H731">
            <v>59.319884903964066</v>
          </cell>
          <cell r="I731" t="str">
            <v>1.1.1.6</v>
          </cell>
        </row>
        <row r="732">
          <cell r="F732">
            <v>339167</v>
          </cell>
          <cell r="H732">
            <v>120.68253467469711</v>
          </cell>
          <cell r="I732" t="str">
            <v>1.1.1.4</v>
          </cell>
        </row>
        <row r="733">
          <cell r="F733">
            <v>143377</v>
          </cell>
          <cell r="H733">
            <v>51.016460251304075</v>
          </cell>
          <cell r="I733" t="str">
            <v>1.1.1.5</v>
          </cell>
        </row>
        <row r="734">
          <cell r="F734">
            <v>403617</v>
          </cell>
          <cell r="H734">
            <v>143.61515889752607</v>
          </cell>
          <cell r="I734" t="str">
            <v>1.1.1.3</v>
          </cell>
        </row>
        <row r="735">
          <cell r="F735">
            <v>74500</v>
          </cell>
          <cell r="H735">
            <v>26.508619155946583</v>
          </cell>
          <cell r="I735" t="str">
            <v>1.1.2.1</v>
          </cell>
        </row>
        <row r="736">
          <cell r="F736">
            <v>74500</v>
          </cell>
          <cell r="H736">
            <v>26.508619155946583</v>
          </cell>
          <cell r="I736" t="str">
            <v>1.1.2.3</v>
          </cell>
        </row>
        <row r="737">
          <cell r="F737">
            <v>1400</v>
          </cell>
          <cell r="H737">
            <v>0.49814854789698276</v>
          </cell>
          <cell r="I737" t="str">
            <v>10.</v>
          </cell>
        </row>
        <row r="738">
          <cell r="F738">
            <v>1400</v>
          </cell>
          <cell r="H738">
            <v>0.49814854789698276</v>
          </cell>
          <cell r="I738" t="str">
            <v>10.</v>
          </cell>
        </row>
        <row r="739">
          <cell r="F739">
            <v>142600</v>
          </cell>
          <cell r="H739">
            <v>50.739987807221247</v>
          </cell>
          <cell r="I739" t="str">
            <v>5.8</v>
          </cell>
        </row>
        <row r="740">
          <cell r="F740">
            <v>35000</v>
          </cell>
          <cell r="H740">
            <v>12.45371369742457</v>
          </cell>
          <cell r="I740" t="str">
            <v>2.2.2</v>
          </cell>
        </row>
        <row r="741">
          <cell r="F741">
            <v>110000</v>
          </cell>
          <cell r="H741">
            <v>39.140243049048649</v>
          </cell>
          <cell r="I741" t="str">
            <v>4.4</v>
          </cell>
        </row>
        <row r="742">
          <cell r="F742">
            <v>35000</v>
          </cell>
          <cell r="H742">
            <v>12.45371369742457</v>
          </cell>
          <cell r="I742" t="str">
            <v>2.2.2</v>
          </cell>
        </row>
        <row r="743">
          <cell r="F743">
            <v>35000</v>
          </cell>
          <cell r="H743">
            <v>12.45371369742457</v>
          </cell>
          <cell r="I743" t="str">
            <v>2.2.2</v>
          </cell>
        </row>
        <row r="744">
          <cell r="F744">
            <v>90000</v>
          </cell>
          <cell r="H744">
            <v>32.023835221948893</v>
          </cell>
          <cell r="I744" t="str">
            <v>2.2.2</v>
          </cell>
        </row>
        <row r="745">
          <cell r="F745">
            <v>35000</v>
          </cell>
          <cell r="H745">
            <v>12.45371369742457</v>
          </cell>
          <cell r="I745" t="str">
            <v>2.2.2</v>
          </cell>
        </row>
        <row r="746">
          <cell r="F746">
            <v>35000</v>
          </cell>
          <cell r="H746">
            <v>12.45371369742457</v>
          </cell>
          <cell r="I746" t="str">
            <v>2.2.2</v>
          </cell>
        </row>
        <row r="747">
          <cell r="F747">
            <v>35000</v>
          </cell>
          <cell r="H747">
            <v>12.45371369742457</v>
          </cell>
          <cell r="I747" t="str">
            <v>2.2.2</v>
          </cell>
        </row>
        <row r="748">
          <cell r="F748">
            <v>35000</v>
          </cell>
          <cell r="H748">
            <v>12.45371369742457</v>
          </cell>
          <cell r="I748" t="str">
            <v>2.2.2</v>
          </cell>
        </row>
        <row r="749">
          <cell r="H749">
            <v>0</v>
          </cell>
          <cell r="I749" t="str">
            <v>2.2.2</v>
          </cell>
        </row>
        <row r="750">
          <cell r="F750">
            <v>35000</v>
          </cell>
          <cell r="H750">
            <v>12.45371369742457</v>
          </cell>
          <cell r="I750" t="str">
            <v>2.2.2</v>
          </cell>
        </row>
        <row r="751">
          <cell r="F751">
            <v>35000</v>
          </cell>
          <cell r="H751">
            <v>12.45371369742457</v>
          </cell>
          <cell r="I751" t="str">
            <v>2.2.2</v>
          </cell>
        </row>
        <row r="752">
          <cell r="F752">
            <v>25000</v>
          </cell>
          <cell r="H752">
            <v>8.8955097838746919</v>
          </cell>
          <cell r="I752" t="str">
            <v>1.1.2.3</v>
          </cell>
        </row>
        <row r="753">
          <cell r="F753">
            <v>2800</v>
          </cell>
          <cell r="H753">
            <v>0.99629709579396553</v>
          </cell>
          <cell r="I753" t="str">
            <v>10.</v>
          </cell>
        </row>
        <row r="754">
          <cell r="F754">
            <v>45000</v>
          </cell>
          <cell r="H754">
            <v>16.011917610974447</v>
          </cell>
          <cell r="I754" t="str">
            <v>4.3</v>
          </cell>
        </row>
        <row r="755">
          <cell r="F755">
            <v>9000</v>
          </cell>
          <cell r="H755">
            <v>3.2023835221948893</v>
          </cell>
          <cell r="I755" t="str">
            <v>10.</v>
          </cell>
        </row>
        <row r="756">
          <cell r="F756">
            <v>25000</v>
          </cell>
          <cell r="H756">
            <v>8.8955097838746919</v>
          </cell>
          <cell r="I756" t="str">
            <v>1.1.2.3</v>
          </cell>
        </row>
        <row r="757">
          <cell r="F757">
            <v>141249.99999999994</v>
          </cell>
          <cell r="H757">
            <v>50.25963027889199</v>
          </cell>
          <cell r="I757" t="str">
            <v>4.4</v>
          </cell>
        </row>
        <row r="758">
          <cell r="F758">
            <v>28249.999999999989</v>
          </cell>
          <cell r="H758">
            <v>10.051926055778399</v>
          </cell>
          <cell r="I758" t="str">
            <v>10.</v>
          </cell>
        </row>
        <row r="759">
          <cell r="F759">
            <v>195474.99999999994</v>
          </cell>
          <cell r="H759">
            <v>69.553991000116199</v>
          </cell>
          <cell r="I759" t="str">
            <v>4.4</v>
          </cell>
        </row>
        <row r="760">
          <cell r="F760">
            <v>39094.999999999993</v>
          </cell>
          <cell r="H760">
            <v>13.910798200023242</v>
          </cell>
          <cell r="I760" t="str">
            <v>10.</v>
          </cell>
        </row>
        <row r="761">
          <cell r="F761">
            <v>35000</v>
          </cell>
          <cell r="H761">
            <v>12.45371369742457</v>
          </cell>
          <cell r="I761" t="str">
            <v>2.2.2</v>
          </cell>
        </row>
        <row r="762">
          <cell r="F762">
            <v>35000</v>
          </cell>
          <cell r="H762">
            <v>12.45371369742457</v>
          </cell>
          <cell r="I762" t="str">
            <v>2.2.2</v>
          </cell>
        </row>
        <row r="763">
          <cell r="F763">
            <v>35000</v>
          </cell>
          <cell r="H763">
            <v>12.45371369742457</v>
          </cell>
          <cell r="I763" t="str">
            <v>2.2.2</v>
          </cell>
        </row>
        <row r="764">
          <cell r="F764">
            <v>35000</v>
          </cell>
          <cell r="H764">
            <v>12.45371369742457</v>
          </cell>
          <cell r="I764" t="str">
            <v>2.2.2</v>
          </cell>
        </row>
        <row r="765">
          <cell r="F765">
            <v>155000</v>
          </cell>
          <cell r="H765">
            <v>55.152160660023092</v>
          </cell>
          <cell r="I765" t="str">
            <v>2.2.2</v>
          </cell>
        </row>
        <row r="766">
          <cell r="F766">
            <v>155000</v>
          </cell>
          <cell r="H766">
            <v>55.152160660023092</v>
          </cell>
          <cell r="I766" t="str">
            <v>2.2.2</v>
          </cell>
        </row>
        <row r="767">
          <cell r="F767">
            <v>125000</v>
          </cell>
          <cell r="H767">
            <v>44.477548919373461</v>
          </cell>
          <cell r="I767" t="str">
            <v>2.2.2</v>
          </cell>
        </row>
        <row r="768">
          <cell r="F768">
            <v>40000</v>
          </cell>
          <cell r="H768">
            <v>14.232815654199507</v>
          </cell>
          <cell r="I768" t="str">
            <v>2.2.2</v>
          </cell>
        </row>
        <row r="769">
          <cell r="F769">
            <v>30600</v>
          </cell>
          <cell r="H769">
            <v>10.888103975462624</v>
          </cell>
          <cell r="I769" t="str">
            <v>2.2.2</v>
          </cell>
        </row>
        <row r="770">
          <cell r="F770">
            <v>5000</v>
          </cell>
          <cell r="H770">
            <v>1.7791019567749384</v>
          </cell>
          <cell r="I770" t="str">
            <v>4.4</v>
          </cell>
        </row>
        <row r="771">
          <cell r="F771">
            <v>5000</v>
          </cell>
          <cell r="H771">
            <v>1.7791019567749384</v>
          </cell>
          <cell r="I771" t="str">
            <v>4.3</v>
          </cell>
        </row>
        <row r="772">
          <cell r="F772">
            <v>5000</v>
          </cell>
          <cell r="H772">
            <v>1.7791019567749384</v>
          </cell>
          <cell r="I772" t="str">
            <v>4.4</v>
          </cell>
        </row>
        <row r="773">
          <cell r="F773">
            <v>5000</v>
          </cell>
          <cell r="H773">
            <v>1.7791019567749384</v>
          </cell>
          <cell r="I773" t="str">
            <v>4.4</v>
          </cell>
        </row>
        <row r="774">
          <cell r="F774">
            <v>40000</v>
          </cell>
          <cell r="H774">
            <v>14.232815654199507</v>
          </cell>
          <cell r="I774" t="str">
            <v>2.2.2</v>
          </cell>
        </row>
        <row r="775">
          <cell r="F775">
            <v>30000</v>
          </cell>
          <cell r="H775">
            <v>10.674611740649631</v>
          </cell>
          <cell r="I775" t="str">
            <v>2.2.2</v>
          </cell>
        </row>
        <row r="776">
          <cell r="F776">
            <v>4000</v>
          </cell>
          <cell r="H776">
            <v>1.4232815654199509</v>
          </cell>
          <cell r="I776" t="str">
            <v>2.2.2</v>
          </cell>
        </row>
        <row r="777">
          <cell r="F777">
            <v>180000</v>
          </cell>
          <cell r="H777">
            <v>64.047670443897786</v>
          </cell>
          <cell r="I777" t="str">
            <v>2.2.2</v>
          </cell>
        </row>
        <row r="778">
          <cell r="F778">
            <v>100000</v>
          </cell>
          <cell r="H778">
            <v>35.582039135498768</v>
          </cell>
          <cell r="I778" t="str">
            <v>2.2.2</v>
          </cell>
        </row>
        <row r="779">
          <cell r="F779">
            <v>300</v>
          </cell>
          <cell r="H779">
            <v>0.10674611740649631</v>
          </cell>
          <cell r="I779" t="str">
            <v>10.</v>
          </cell>
        </row>
        <row r="780">
          <cell r="F780">
            <v>8400</v>
          </cell>
          <cell r="H780">
            <v>2.9888912873818967</v>
          </cell>
          <cell r="I780" t="str">
            <v>10.</v>
          </cell>
        </row>
        <row r="781">
          <cell r="F781">
            <v>1200000</v>
          </cell>
          <cell r="H781">
            <v>426.98446962598524</v>
          </cell>
          <cell r="I781" t="str">
            <v>5.1</v>
          </cell>
        </row>
        <row r="782">
          <cell r="F782">
            <v>38533</v>
          </cell>
          <cell r="H782">
            <v>13.710827140081742</v>
          </cell>
          <cell r="I782" t="str">
            <v>4.4</v>
          </cell>
        </row>
        <row r="783">
          <cell r="F783">
            <v>77262.31</v>
          </cell>
          <cell r="H783">
            <v>27.491505381190379</v>
          </cell>
          <cell r="I783" t="str">
            <v>4.4</v>
          </cell>
        </row>
        <row r="784">
          <cell r="F784">
            <v>15452.69</v>
          </cell>
          <cell r="H784">
            <v>5.4983822032873055</v>
          </cell>
          <cell r="I784" t="str">
            <v>10.</v>
          </cell>
        </row>
        <row r="785">
          <cell r="F785">
            <v>753000</v>
          </cell>
          <cell r="H785">
            <v>267.93275469030573</v>
          </cell>
          <cell r="I785" t="str">
            <v>2.2.2</v>
          </cell>
        </row>
        <row r="786">
          <cell r="F786">
            <v>432400</v>
          </cell>
          <cell r="H786">
            <v>153.85673722189668</v>
          </cell>
          <cell r="I786" t="str">
            <v>2.2.2</v>
          </cell>
        </row>
        <row r="787">
          <cell r="F787">
            <v>114928</v>
          </cell>
          <cell r="H787">
            <v>40.893725937646025</v>
          </cell>
          <cell r="I787" t="str">
            <v>2.2.2</v>
          </cell>
        </row>
        <row r="788">
          <cell r="F788">
            <v>227600</v>
          </cell>
          <cell r="H788">
            <v>80.984721072395203</v>
          </cell>
          <cell r="I788" t="str">
            <v>2.2.2</v>
          </cell>
        </row>
        <row r="789">
          <cell r="F789">
            <v>434000</v>
          </cell>
          <cell r="H789">
            <v>154.42604984806465</v>
          </cell>
          <cell r="I789" t="str">
            <v>2.2.2</v>
          </cell>
        </row>
        <row r="790">
          <cell r="F790">
            <v>207730</v>
          </cell>
          <cell r="H790">
            <v>73.914569896171599</v>
          </cell>
          <cell r="I790" t="str">
            <v>2.2.2</v>
          </cell>
        </row>
        <row r="791">
          <cell r="F791">
            <v>112657.60000000001</v>
          </cell>
          <cell r="H791">
            <v>40.085871321113665</v>
          </cell>
          <cell r="I791" t="str">
            <v>2.2.2</v>
          </cell>
        </row>
        <row r="792">
          <cell r="F792">
            <v>232000</v>
          </cell>
          <cell r="H792">
            <v>82.550330794357151</v>
          </cell>
          <cell r="I792" t="str">
            <v>2.2.2</v>
          </cell>
        </row>
        <row r="793">
          <cell r="F793">
            <v>459800</v>
          </cell>
          <cell r="H793">
            <v>163.60621594502334</v>
          </cell>
          <cell r="I793" t="str">
            <v>1.1.2.2</v>
          </cell>
        </row>
        <row r="794">
          <cell r="F794">
            <v>69400</v>
          </cell>
          <cell r="H794">
            <v>24.693935160036148</v>
          </cell>
          <cell r="I794" t="str">
            <v>2.2.1</v>
          </cell>
        </row>
        <row r="795">
          <cell r="F795">
            <v>193500</v>
          </cell>
          <cell r="H795">
            <v>68.851245727190118</v>
          </cell>
          <cell r="I795" t="str">
            <v>3.4</v>
          </cell>
        </row>
        <row r="796">
          <cell r="F796">
            <v>577998.32999999996</v>
          </cell>
          <cell r="H796">
            <v>205.66359198312932</v>
          </cell>
          <cell r="I796" t="str">
            <v>5.8</v>
          </cell>
        </row>
        <row r="797">
          <cell r="F797">
            <v>115599.67</v>
          </cell>
          <cell r="H797">
            <v>41.132719819907429</v>
          </cell>
          <cell r="I797" t="str">
            <v>10.</v>
          </cell>
        </row>
        <row r="798">
          <cell r="F798">
            <v>2917</v>
          </cell>
          <cell r="H798">
            <v>1.0379280815824992</v>
          </cell>
          <cell r="I798" t="str">
            <v>4.3</v>
          </cell>
        </row>
        <row r="799">
          <cell r="F799">
            <v>583</v>
          </cell>
          <cell r="H799">
            <v>0.20744328815995783</v>
          </cell>
          <cell r="I799" t="str">
            <v>10.</v>
          </cell>
        </row>
        <row r="800">
          <cell r="F800">
            <v>20000</v>
          </cell>
          <cell r="H800">
            <v>7.1164078270997537</v>
          </cell>
          <cell r="I800" t="str">
            <v>3.5</v>
          </cell>
        </row>
        <row r="801">
          <cell r="F801">
            <v>85000</v>
          </cell>
          <cell r="H801">
            <v>30.244733265173956</v>
          </cell>
          <cell r="I801" t="str">
            <v>2.2.2</v>
          </cell>
        </row>
        <row r="802">
          <cell r="F802">
            <v>85000</v>
          </cell>
          <cell r="H802">
            <v>30.244733265173956</v>
          </cell>
          <cell r="I802" t="str">
            <v>2.2.2</v>
          </cell>
        </row>
        <row r="803">
          <cell r="F803">
            <v>50000</v>
          </cell>
          <cell r="H803">
            <v>17.791019567749384</v>
          </cell>
          <cell r="I803" t="str">
            <v>2.2.2</v>
          </cell>
        </row>
        <row r="804">
          <cell r="F804">
            <v>50000</v>
          </cell>
          <cell r="H804">
            <v>17.791019567749384</v>
          </cell>
          <cell r="I804" t="str">
            <v>2.2.2</v>
          </cell>
        </row>
        <row r="805">
          <cell r="F805">
            <v>81539.839999999997</v>
          </cell>
          <cell r="H805">
            <v>29.013537779823078</v>
          </cell>
          <cell r="I805" t="str">
            <v>2.2.2</v>
          </cell>
        </row>
        <row r="806">
          <cell r="F806">
            <v>238000</v>
          </cell>
          <cell r="H806">
            <v>84.68525314248707</v>
          </cell>
          <cell r="I806" t="str">
            <v>2.2.2</v>
          </cell>
        </row>
        <row r="807">
          <cell r="F807">
            <v>199000</v>
          </cell>
          <cell r="H807">
            <v>70.808257879642554</v>
          </cell>
          <cell r="I807" t="str">
            <v>2.2.2</v>
          </cell>
        </row>
        <row r="808">
          <cell r="F808">
            <v>190000</v>
          </cell>
          <cell r="H808">
            <v>67.605874357447661</v>
          </cell>
          <cell r="I808" t="str">
            <v>2.2.2</v>
          </cell>
        </row>
        <row r="809">
          <cell r="F809">
            <v>207000</v>
          </cell>
          <cell r="H809">
            <v>73.654821010482451</v>
          </cell>
          <cell r="I809" t="str">
            <v>2.2.2</v>
          </cell>
        </row>
        <row r="810">
          <cell r="F810">
            <v>2700000</v>
          </cell>
          <cell r="H810">
            <v>960.71505665846678</v>
          </cell>
          <cell r="I810" t="str">
            <v>5.8</v>
          </cell>
        </row>
        <row r="811">
          <cell r="F811">
            <v>8400</v>
          </cell>
          <cell r="H811">
            <v>2.9888912873818967</v>
          </cell>
          <cell r="I811" t="str">
            <v>10.</v>
          </cell>
        </row>
        <row r="812">
          <cell r="F812">
            <v>12000</v>
          </cell>
          <cell r="H812">
            <v>4.2698446962598524</v>
          </cell>
          <cell r="I812" t="str">
            <v>5.7.2</v>
          </cell>
        </row>
        <row r="813">
          <cell r="F813">
            <v>1500</v>
          </cell>
          <cell r="H813">
            <v>0.53373058703248155</v>
          </cell>
          <cell r="I813" t="str">
            <v>5.7.2</v>
          </cell>
        </row>
        <row r="814">
          <cell r="F814">
            <v>4000</v>
          </cell>
          <cell r="H814">
            <v>1.4232815654199509</v>
          </cell>
          <cell r="I814" t="str">
            <v>5.7.2</v>
          </cell>
        </row>
        <row r="815">
          <cell r="F815">
            <v>20940</v>
          </cell>
          <cell r="H815">
            <v>7.4508789949734426</v>
          </cell>
          <cell r="I815" t="str">
            <v>5.7.2</v>
          </cell>
        </row>
        <row r="816">
          <cell r="F816">
            <v>9200</v>
          </cell>
          <cell r="H816">
            <v>3.273547600465887</v>
          </cell>
          <cell r="I816" t="str">
            <v>5.7.2</v>
          </cell>
        </row>
        <row r="817">
          <cell r="F817">
            <v>3200</v>
          </cell>
          <cell r="H817">
            <v>1.1386252523359606</v>
          </cell>
          <cell r="I817" t="str">
            <v>5.7.2</v>
          </cell>
        </row>
        <row r="818">
          <cell r="F818">
            <v>12000</v>
          </cell>
          <cell r="H818">
            <v>4.2698446962598524</v>
          </cell>
          <cell r="I818" t="str">
            <v>5.7.2</v>
          </cell>
        </row>
        <row r="819">
          <cell r="F819">
            <v>25110</v>
          </cell>
          <cell r="H819">
            <v>8.934650026923741</v>
          </cell>
          <cell r="I819" t="str">
            <v>5.7.2</v>
          </cell>
        </row>
        <row r="820">
          <cell r="F820">
            <v>20000</v>
          </cell>
          <cell r="H820">
            <v>7.1164078270997537</v>
          </cell>
          <cell r="I820" t="str">
            <v>5.7.2</v>
          </cell>
        </row>
        <row r="821">
          <cell r="F821">
            <v>10650</v>
          </cell>
          <cell r="H821">
            <v>3.789487167930619</v>
          </cell>
          <cell r="I821" t="str">
            <v>2.2.1</v>
          </cell>
        </row>
        <row r="822">
          <cell r="F822">
            <v>72000</v>
          </cell>
          <cell r="H822">
            <v>25.619068177559114</v>
          </cell>
          <cell r="I822" t="str">
            <v>1.1.1.1</v>
          </cell>
        </row>
        <row r="823">
          <cell r="F823">
            <v>586500</v>
          </cell>
          <cell r="H823">
            <v>208.68865952970029</v>
          </cell>
          <cell r="I823" t="str">
            <v>2.2.2</v>
          </cell>
        </row>
        <row r="824">
          <cell r="F824">
            <v>547500</v>
          </cell>
          <cell r="H824">
            <v>194.81166426685576</v>
          </cell>
          <cell r="I824" t="str">
            <v>2.2.2</v>
          </cell>
        </row>
        <row r="825">
          <cell r="F825">
            <v>198000</v>
          </cell>
          <cell r="H825">
            <v>70.452437488287572</v>
          </cell>
          <cell r="I825" t="str">
            <v>2.2.2</v>
          </cell>
        </row>
        <row r="826">
          <cell r="F826">
            <v>648900</v>
          </cell>
          <cell r="H826">
            <v>230.89185195025152</v>
          </cell>
          <cell r="I826" t="str">
            <v>4.3</v>
          </cell>
        </row>
        <row r="827">
          <cell r="F827">
            <v>35000</v>
          </cell>
          <cell r="H827">
            <v>12.45371369742457</v>
          </cell>
          <cell r="I827" t="str">
            <v>2.2.2</v>
          </cell>
        </row>
        <row r="828">
          <cell r="F828">
            <v>35000</v>
          </cell>
          <cell r="H828">
            <v>12.45371369742457</v>
          </cell>
          <cell r="I828" t="str">
            <v>2.2.2</v>
          </cell>
        </row>
        <row r="829">
          <cell r="F829">
            <v>85000</v>
          </cell>
          <cell r="H829">
            <v>30.244733265173956</v>
          </cell>
          <cell r="I829" t="str">
            <v>2.2.2</v>
          </cell>
        </row>
        <row r="830">
          <cell r="F830">
            <v>85000</v>
          </cell>
          <cell r="H830">
            <v>30.244733265173956</v>
          </cell>
          <cell r="I830" t="str">
            <v>2.2.2</v>
          </cell>
        </row>
        <row r="831">
          <cell r="F831">
            <v>100000</v>
          </cell>
          <cell r="H831">
            <v>35.582039135498768</v>
          </cell>
          <cell r="I831" t="str">
            <v>2.2.2</v>
          </cell>
        </row>
        <row r="832">
          <cell r="F832">
            <v>25000</v>
          </cell>
          <cell r="H832">
            <v>8.8955097838746919</v>
          </cell>
          <cell r="I832" t="str">
            <v>2.2.2</v>
          </cell>
        </row>
        <row r="833">
          <cell r="F833">
            <v>35000</v>
          </cell>
          <cell r="H833">
            <v>12.45371369742457</v>
          </cell>
          <cell r="I833" t="str">
            <v>2.2.2</v>
          </cell>
        </row>
        <row r="834">
          <cell r="F834">
            <v>140000</v>
          </cell>
          <cell r="H834">
            <v>49.814854789698281</v>
          </cell>
          <cell r="I834" t="str">
            <v>2.2.2</v>
          </cell>
        </row>
        <row r="835">
          <cell r="F835">
            <v>106000</v>
          </cell>
          <cell r="H835">
            <v>37.716961483628694</v>
          </cell>
          <cell r="I835" t="str">
            <v>2.2.2</v>
          </cell>
        </row>
        <row r="836">
          <cell r="F836">
            <v>50000</v>
          </cell>
          <cell r="H836">
            <v>17.791019567749384</v>
          </cell>
          <cell r="I836" t="str">
            <v>2.2.2</v>
          </cell>
        </row>
        <row r="837">
          <cell r="F837">
            <v>130000</v>
          </cell>
          <cell r="H837">
            <v>46.256650876148399</v>
          </cell>
          <cell r="I837" t="str">
            <v>1.1.2.3</v>
          </cell>
        </row>
        <row r="838">
          <cell r="F838">
            <v>140000</v>
          </cell>
          <cell r="H838">
            <v>49.814854789698281</v>
          </cell>
          <cell r="I838" t="str">
            <v>1.1.2.3</v>
          </cell>
        </row>
        <row r="839">
          <cell r="F839">
            <v>711017</v>
          </cell>
          <cell r="H839">
            <v>252.9943472000493</v>
          </cell>
          <cell r="I839" t="str">
            <v>1.1.1.6</v>
          </cell>
        </row>
        <row r="840">
          <cell r="F840">
            <v>1214139</v>
          </cell>
          <cell r="H840">
            <v>432.01541413935342</v>
          </cell>
          <cell r="I840" t="str">
            <v>1.1.1.4</v>
          </cell>
        </row>
        <row r="841">
          <cell r="F841">
            <v>442022</v>
          </cell>
          <cell r="H841">
            <v>157.28044102751437</v>
          </cell>
          <cell r="I841" t="str">
            <v>1.1.2.1</v>
          </cell>
        </row>
        <row r="842">
          <cell r="F842">
            <v>110000</v>
          </cell>
          <cell r="H842">
            <v>39.140243049048649</v>
          </cell>
          <cell r="I842" t="str">
            <v>4.4</v>
          </cell>
        </row>
        <row r="843">
          <cell r="F843">
            <v>60800</v>
          </cell>
          <cell r="H843">
            <v>21.633879794383251</v>
          </cell>
          <cell r="I843" t="str">
            <v>2.2.1</v>
          </cell>
        </row>
        <row r="844">
          <cell r="F844">
            <v>94000</v>
          </cell>
          <cell r="H844">
            <v>33.447116787368842</v>
          </cell>
          <cell r="I844" t="str">
            <v>2.2.2</v>
          </cell>
        </row>
        <row r="845">
          <cell r="F845">
            <v>354120</v>
          </cell>
          <cell r="H845">
            <v>126.00311698662824</v>
          </cell>
          <cell r="I845" t="str">
            <v>10.</v>
          </cell>
        </row>
        <row r="846">
          <cell r="F846">
            <v>108427.4</v>
          </cell>
          <cell r="H846">
            <v>38.580679901603794</v>
          </cell>
          <cell r="I846" t="str">
            <v>10.</v>
          </cell>
        </row>
        <row r="847">
          <cell r="F847">
            <v>3500</v>
          </cell>
          <cell r="H847">
            <v>1.2453713697424569</v>
          </cell>
          <cell r="I847" t="str">
            <v>10.</v>
          </cell>
        </row>
        <row r="848">
          <cell r="F848">
            <v>28520</v>
          </cell>
          <cell r="H848">
            <v>10.147997561444249</v>
          </cell>
          <cell r="I848" t="str">
            <v>10.</v>
          </cell>
        </row>
        <row r="850">
          <cell r="F850">
            <v>20000</v>
          </cell>
          <cell r="H850">
            <v>7.1164078270997537</v>
          </cell>
          <cell r="I850" t="str">
            <v>3.5</v>
          </cell>
        </row>
        <row r="851">
          <cell r="F851">
            <v>800</v>
          </cell>
          <cell r="H851">
            <v>0.28465631308399014</v>
          </cell>
          <cell r="I851" t="str">
            <v>1.1.1.1</v>
          </cell>
        </row>
        <row r="852">
          <cell r="F852">
            <v>99600</v>
          </cell>
          <cell r="H852">
            <v>35.439710978956775</v>
          </cell>
          <cell r="I852" t="str">
            <v>1.1.1.1</v>
          </cell>
        </row>
        <row r="853">
          <cell r="F853">
            <v>55000</v>
          </cell>
          <cell r="H853">
            <v>19.570121524524325</v>
          </cell>
          <cell r="I853" t="str">
            <v>1.1.2.3</v>
          </cell>
        </row>
        <row r="854">
          <cell r="F854">
            <v>70000</v>
          </cell>
          <cell r="H854">
            <v>24.90742739484914</v>
          </cell>
          <cell r="I854" t="str">
            <v>2.2.2</v>
          </cell>
        </row>
        <row r="855">
          <cell r="F855">
            <v>140000</v>
          </cell>
          <cell r="H855">
            <v>49.814854789698281</v>
          </cell>
          <cell r="I855" t="str">
            <v>1.1.2.3</v>
          </cell>
        </row>
        <row r="856">
          <cell r="F856">
            <v>155833.29999999999</v>
          </cell>
          <cell r="H856">
            <v>55.448665792139202</v>
          </cell>
          <cell r="I856" t="str">
            <v>4.4</v>
          </cell>
        </row>
        <row r="857">
          <cell r="F857">
            <v>31166.66</v>
          </cell>
          <cell r="H857">
            <v>11.08973315842784</v>
          </cell>
          <cell r="I857" t="str">
            <v>10.</v>
          </cell>
        </row>
        <row r="858">
          <cell r="F858">
            <v>146000</v>
          </cell>
          <cell r="H858">
            <v>51.949777137828207</v>
          </cell>
          <cell r="I858" t="str">
            <v>3.4</v>
          </cell>
        </row>
        <row r="859">
          <cell r="F859">
            <v>1402169</v>
          </cell>
          <cell r="H859">
            <v>498.92032232583176</v>
          </cell>
          <cell r="I859" t="str">
            <v>1.1.1.3</v>
          </cell>
        </row>
        <row r="860">
          <cell r="F860">
            <v>442022</v>
          </cell>
          <cell r="H860">
            <v>157.28044102751437</v>
          </cell>
          <cell r="I860" t="str">
            <v>1.1.2.3</v>
          </cell>
        </row>
        <row r="861">
          <cell r="F861">
            <v>641157</v>
          </cell>
          <cell r="H861">
            <v>228.13673465998986</v>
          </cell>
          <cell r="I861" t="str">
            <v>1.1.1.5</v>
          </cell>
        </row>
        <row r="862">
          <cell r="F862">
            <v>15000</v>
          </cell>
          <cell r="H862">
            <v>5.3373058703248155</v>
          </cell>
          <cell r="I862" t="str">
            <v>5.6</v>
          </cell>
        </row>
        <row r="863">
          <cell r="F863">
            <v>3000</v>
          </cell>
          <cell r="H863">
            <v>1.0674611740649631</v>
          </cell>
          <cell r="I863" t="str">
            <v>10.</v>
          </cell>
        </row>
        <row r="864">
          <cell r="F864">
            <v>166713</v>
          </cell>
          <cell r="H864">
            <v>59.319884903964066</v>
          </cell>
          <cell r="I864" t="str">
            <v>1.1.1.6</v>
          </cell>
        </row>
        <row r="865">
          <cell r="F865">
            <v>339167</v>
          </cell>
          <cell r="H865">
            <v>120.68253467469711</v>
          </cell>
          <cell r="I865" t="str">
            <v>1.1.1.4</v>
          </cell>
        </row>
        <row r="866">
          <cell r="F866">
            <v>143377</v>
          </cell>
          <cell r="H866">
            <v>51.016460251304075</v>
          </cell>
          <cell r="I866" t="str">
            <v>1.1.1.5</v>
          </cell>
        </row>
        <row r="867">
          <cell r="F867">
            <v>403617</v>
          </cell>
          <cell r="H867">
            <v>143.61515889752607</v>
          </cell>
          <cell r="I867" t="str">
            <v>1.1.1.3</v>
          </cell>
        </row>
        <row r="868">
          <cell r="F868">
            <v>74500</v>
          </cell>
          <cell r="H868">
            <v>26.508619155946583</v>
          </cell>
          <cell r="I868" t="str">
            <v>1.1.2.1</v>
          </cell>
        </row>
        <row r="869">
          <cell r="F869">
            <v>74500</v>
          </cell>
          <cell r="H869">
            <v>26.508619155946583</v>
          </cell>
          <cell r="I869" t="str">
            <v>1.1.2.3</v>
          </cell>
        </row>
        <row r="870">
          <cell r="F870">
            <v>105000</v>
          </cell>
          <cell r="H870">
            <v>37.361141092273712</v>
          </cell>
          <cell r="I870" t="str">
            <v>1.1.2.3</v>
          </cell>
        </row>
        <row r="871">
          <cell r="F871">
            <v>3500</v>
          </cell>
          <cell r="H871">
            <v>1.2453713697424569</v>
          </cell>
          <cell r="I871" t="str">
            <v>5.6</v>
          </cell>
        </row>
        <row r="872">
          <cell r="F872">
            <v>700</v>
          </cell>
          <cell r="H872">
            <v>0.24907427394849138</v>
          </cell>
          <cell r="I872" t="str">
            <v>10.</v>
          </cell>
        </row>
        <row r="873">
          <cell r="F873">
            <v>303191.62</v>
          </cell>
          <cell r="H873">
            <v>107.88176088395271</v>
          </cell>
          <cell r="I873" t="str">
            <v>1.1.1.6</v>
          </cell>
        </row>
        <row r="874">
          <cell r="F874">
            <v>303191.62</v>
          </cell>
          <cell r="H874">
            <v>107.88176088395271</v>
          </cell>
          <cell r="I874" t="str">
            <v>1.1.1.4</v>
          </cell>
        </row>
        <row r="875">
          <cell r="F875">
            <v>303191.62</v>
          </cell>
          <cell r="H875">
            <v>107.88176088395271</v>
          </cell>
          <cell r="I875" t="str">
            <v>1.1.1.5</v>
          </cell>
        </row>
        <row r="876">
          <cell r="F876">
            <v>303191.62</v>
          </cell>
          <cell r="H876">
            <v>107.88176088395271</v>
          </cell>
          <cell r="I876" t="str">
            <v>1.1.1.3</v>
          </cell>
        </row>
        <row r="877">
          <cell r="F877">
            <v>245962.92</v>
          </cell>
          <cell r="H877">
            <v>87.518622453215542</v>
          </cell>
          <cell r="I877" t="str">
            <v>1.1.2.1</v>
          </cell>
        </row>
        <row r="878">
          <cell r="F878">
            <v>245962.92</v>
          </cell>
          <cell r="H878">
            <v>87.518622453215542</v>
          </cell>
          <cell r="I878" t="str">
            <v>1.1.2.3</v>
          </cell>
        </row>
        <row r="879">
          <cell r="F879">
            <v>47142.9</v>
          </cell>
          <cell r="H879">
            <v>16.77440512760905</v>
          </cell>
          <cell r="I879" t="str">
            <v>4.4</v>
          </cell>
        </row>
        <row r="880">
          <cell r="F880">
            <v>470000</v>
          </cell>
          <cell r="H880">
            <v>167.23558393684422</v>
          </cell>
          <cell r="I880" t="str">
            <v>2.2.2</v>
          </cell>
        </row>
        <row r="881">
          <cell r="F881">
            <v>95000</v>
          </cell>
          <cell r="H881">
            <v>33.80293717872383</v>
          </cell>
          <cell r="I881" t="str">
            <v>2.2.2</v>
          </cell>
        </row>
        <row r="882">
          <cell r="F882">
            <v>15000</v>
          </cell>
          <cell r="H882">
            <v>5.3373058703248155</v>
          </cell>
          <cell r="I882" t="str">
            <v>2.2.2</v>
          </cell>
        </row>
        <row r="883">
          <cell r="F883">
            <v>10000</v>
          </cell>
          <cell r="H883">
            <v>3.5582039135498769</v>
          </cell>
          <cell r="I883" t="str">
            <v>4.4</v>
          </cell>
        </row>
        <row r="884">
          <cell r="F884">
            <v>105000</v>
          </cell>
          <cell r="H884">
            <v>37.361141092273712</v>
          </cell>
          <cell r="I884" t="str">
            <v>2.2.2</v>
          </cell>
        </row>
        <row r="885">
          <cell r="F885">
            <v>20000</v>
          </cell>
          <cell r="H885">
            <v>7.1164078270997537</v>
          </cell>
          <cell r="I885" t="str">
            <v>3.5</v>
          </cell>
        </row>
        <row r="886">
          <cell r="F886">
            <v>245000</v>
          </cell>
          <cell r="H886">
            <v>87.175995881971986</v>
          </cell>
          <cell r="I886" t="str">
            <v>5.8</v>
          </cell>
        </row>
        <row r="887">
          <cell r="F887">
            <v>5000</v>
          </cell>
          <cell r="H887">
            <v>1.7791019567749384</v>
          </cell>
          <cell r="I887" t="str">
            <v>4.4</v>
          </cell>
        </row>
        <row r="888">
          <cell r="F888">
            <v>3202900</v>
          </cell>
          <cell r="H888">
            <v>1139.6571314708901</v>
          </cell>
          <cell r="I888" t="str">
            <v>2.1.4</v>
          </cell>
        </row>
        <row r="889">
          <cell r="F889">
            <v>32800</v>
          </cell>
          <cell r="H889">
            <v>11.670908836443596</v>
          </cell>
          <cell r="I889" t="str">
            <v>5.8</v>
          </cell>
        </row>
        <row r="890">
          <cell r="F890">
            <v>37041</v>
          </cell>
          <cell r="H890">
            <v>13.1799431161801</v>
          </cell>
          <cell r="I890" t="str">
            <v>4.4</v>
          </cell>
        </row>
        <row r="891">
          <cell r="F891">
            <v>90427.74</v>
          </cell>
          <cell r="H891">
            <v>32.176033836147077</v>
          </cell>
          <cell r="I891" t="str">
            <v>4.4</v>
          </cell>
        </row>
        <row r="892">
          <cell r="F892">
            <v>979.26</v>
          </cell>
          <cell r="H892">
            <v>0.34844067643828525</v>
          </cell>
          <cell r="I892" t="str">
            <v>10.</v>
          </cell>
        </row>
        <row r="893">
          <cell r="F893">
            <v>265000</v>
          </cell>
          <cell r="H893">
            <v>94.292403709071735</v>
          </cell>
          <cell r="I893" t="str">
            <v>2.2.2</v>
          </cell>
        </row>
        <row r="894">
          <cell r="F894">
            <v>451000</v>
          </cell>
          <cell r="H894">
            <v>160.47499650109944</v>
          </cell>
          <cell r="I894" t="str">
            <v>2.2.2</v>
          </cell>
        </row>
        <row r="895">
          <cell r="F895">
            <v>281041</v>
          </cell>
          <cell r="H895">
            <v>100.0001186067971</v>
          </cell>
          <cell r="I895" t="str">
            <v>1.3.3.5</v>
          </cell>
        </row>
        <row r="896">
          <cell r="F896">
            <v>308329.07</v>
          </cell>
          <cell r="H896">
            <v>109.7097703535194</v>
          </cell>
          <cell r="I896" t="str">
            <v>1.3.3.5</v>
          </cell>
        </row>
        <row r="897">
          <cell r="F897">
            <v>97589.69</v>
          </cell>
          <cell r="H897">
            <v>34.72440168801193</v>
          </cell>
          <cell r="I897" t="str">
            <v>1.3.3.5</v>
          </cell>
        </row>
        <row r="898">
          <cell r="F898">
            <v>60000</v>
          </cell>
          <cell r="H898">
            <v>21.349223481299262</v>
          </cell>
          <cell r="I898" t="str">
            <v>2.1.4</v>
          </cell>
        </row>
        <row r="899">
          <cell r="F899">
            <v>58000</v>
          </cell>
          <cell r="H899">
            <v>20.637582698589288</v>
          </cell>
          <cell r="I899" t="str">
            <v>3.4</v>
          </cell>
        </row>
        <row r="900">
          <cell r="F900">
            <v>1000</v>
          </cell>
          <cell r="H900">
            <v>0.35582039135498772</v>
          </cell>
          <cell r="I900" t="str">
            <v>4.4</v>
          </cell>
        </row>
        <row r="901">
          <cell r="F901">
            <v>155000</v>
          </cell>
          <cell r="H901">
            <v>55.152160660023092</v>
          </cell>
          <cell r="I901" t="str">
            <v>2.2.2</v>
          </cell>
        </row>
        <row r="902">
          <cell r="F902">
            <v>30000</v>
          </cell>
          <cell r="H902">
            <v>10.674611740649631</v>
          </cell>
          <cell r="I902" t="str">
            <v>2.2.2</v>
          </cell>
        </row>
        <row r="903">
          <cell r="F903">
            <v>155000</v>
          </cell>
          <cell r="H903">
            <v>55.152160660023092</v>
          </cell>
          <cell r="I903" t="str">
            <v>2.2.2</v>
          </cell>
        </row>
        <row r="904">
          <cell r="F904">
            <v>30000</v>
          </cell>
          <cell r="H904">
            <v>10.674611740649631</v>
          </cell>
          <cell r="I904" t="str">
            <v>2.2.2</v>
          </cell>
        </row>
        <row r="905">
          <cell r="F905">
            <v>35000</v>
          </cell>
          <cell r="H905">
            <v>12.45371369742457</v>
          </cell>
          <cell r="I905" t="str">
            <v>2.2.2</v>
          </cell>
        </row>
        <row r="906">
          <cell r="F906">
            <v>265000</v>
          </cell>
          <cell r="H906">
            <v>94.292403709071735</v>
          </cell>
          <cell r="I906" t="str">
            <v>2.2.2</v>
          </cell>
        </row>
        <row r="907">
          <cell r="F907">
            <v>265000</v>
          </cell>
          <cell r="H907">
            <v>94.292403709071735</v>
          </cell>
          <cell r="I907" t="str">
            <v>2.2.2</v>
          </cell>
        </row>
        <row r="908">
          <cell r="F908">
            <v>400000</v>
          </cell>
          <cell r="H908">
            <v>142.32815654199507</v>
          </cell>
          <cell r="I908" t="str">
            <v>2.2.2</v>
          </cell>
        </row>
        <row r="909">
          <cell r="F909">
            <v>215000</v>
          </cell>
          <cell r="H909">
            <v>76.501384141322362</v>
          </cell>
          <cell r="I909" t="str">
            <v>2.2.2</v>
          </cell>
        </row>
        <row r="910">
          <cell r="F910">
            <v>120000</v>
          </cell>
          <cell r="H910">
            <v>42.698446962598524</v>
          </cell>
          <cell r="I910" t="str">
            <v>2.2.2</v>
          </cell>
        </row>
        <row r="911">
          <cell r="F911">
            <v>215000</v>
          </cell>
          <cell r="H911">
            <v>76.501384141322362</v>
          </cell>
          <cell r="I911" t="str">
            <v>2.2.2</v>
          </cell>
        </row>
        <row r="912">
          <cell r="F912">
            <v>120000</v>
          </cell>
          <cell r="H912">
            <v>42.698446962598524</v>
          </cell>
          <cell r="I912" t="str">
            <v>2.2.2</v>
          </cell>
        </row>
        <row r="913">
          <cell r="F913">
            <v>35000</v>
          </cell>
          <cell r="H913">
            <v>12.45371369742457</v>
          </cell>
          <cell r="I913" t="str">
            <v>2.2.2</v>
          </cell>
        </row>
        <row r="914">
          <cell r="F914">
            <v>95000</v>
          </cell>
          <cell r="H914">
            <v>33.80293717872383</v>
          </cell>
          <cell r="I914" t="str">
            <v>2.2.2</v>
          </cell>
        </row>
        <row r="915">
          <cell r="F915">
            <v>25000</v>
          </cell>
          <cell r="H915">
            <v>8.8955097838746919</v>
          </cell>
          <cell r="I915" t="str">
            <v>2.2.2</v>
          </cell>
        </row>
        <row r="916">
          <cell r="F916">
            <v>35000</v>
          </cell>
          <cell r="H916">
            <v>12.45371369742457</v>
          </cell>
          <cell r="I916" t="str">
            <v>2.2.2</v>
          </cell>
        </row>
        <row r="917">
          <cell r="F917">
            <v>35000</v>
          </cell>
          <cell r="H917">
            <v>12.45371369742457</v>
          </cell>
          <cell r="I917" t="str">
            <v>2.2.2</v>
          </cell>
        </row>
        <row r="918">
          <cell r="F918">
            <v>100000</v>
          </cell>
          <cell r="H918">
            <v>35.582039135498768</v>
          </cell>
          <cell r="I918" t="str">
            <v>2.2.2</v>
          </cell>
        </row>
        <row r="919">
          <cell r="F919">
            <v>85000</v>
          </cell>
          <cell r="H919">
            <v>30.244733265173956</v>
          </cell>
          <cell r="I919" t="str">
            <v>2.2.2</v>
          </cell>
        </row>
        <row r="920">
          <cell r="F920">
            <v>15000</v>
          </cell>
          <cell r="H920">
            <v>5.3373058703248155</v>
          </cell>
          <cell r="I920" t="str">
            <v>2.2.2</v>
          </cell>
        </row>
        <row r="921">
          <cell r="F921">
            <v>85000</v>
          </cell>
          <cell r="H921">
            <v>30.244733265173956</v>
          </cell>
          <cell r="I921" t="str">
            <v>2.2.2</v>
          </cell>
        </row>
        <row r="922">
          <cell r="F922">
            <v>15000</v>
          </cell>
          <cell r="H922">
            <v>5.3373058703248155</v>
          </cell>
          <cell r="I922" t="str">
            <v>2.2.2</v>
          </cell>
        </row>
        <row r="923">
          <cell r="F923">
            <v>35000</v>
          </cell>
          <cell r="H923">
            <v>12.45371369742457</v>
          </cell>
          <cell r="I923" t="str">
            <v>2.2.2</v>
          </cell>
        </row>
        <row r="924">
          <cell r="F924">
            <v>35000</v>
          </cell>
          <cell r="H924">
            <v>12.45371369742457</v>
          </cell>
          <cell r="I924" t="str">
            <v>2.2.2</v>
          </cell>
        </row>
        <row r="925">
          <cell r="F925">
            <v>25000</v>
          </cell>
          <cell r="H925">
            <v>8.8955097838746919</v>
          </cell>
          <cell r="I925" t="str">
            <v>2.2.2</v>
          </cell>
        </row>
        <row r="926">
          <cell r="F926">
            <v>25000</v>
          </cell>
          <cell r="H926">
            <v>8.8955097838746919</v>
          </cell>
          <cell r="I926" t="str">
            <v>2.2.2</v>
          </cell>
        </row>
        <row r="927">
          <cell r="F927">
            <v>15000</v>
          </cell>
          <cell r="H927">
            <v>5.3373058703248155</v>
          </cell>
          <cell r="I927" t="str">
            <v>2.2.2</v>
          </cell>
        </row>
        <row r="928">
          <cell r="F928">
            <v>25000</v>
          </cell>
          <cell r="H928">
            <v>8.8955097838746919</v>
          </cell>
          <cell r="I928" t="str">
            <v>2.2.2</v>
          </cell>
        </row>
        <row r="929">
          <cell r="F929">
            <v>135132</v>
          </cell>
          <cell r="H929">
            <v>48.0827211245822</v>
          </cell>
          <cell r="I929" t="str">
            <v>10.</v>
          </cell>
        </row>
        <row r="930">
          <cell r="F930">
            <v>5000</v>
          </cell>
          <cell r="H930">
            <v>1.7791019567749384</v>
          </cell>
          <cell r="I930" t="str">
            <v>4.4</v>
          </cell>
        </row>
        <row r="931">
          <cell r="F931">
            <v>178363</v>
          </cell>
          <cell r="H931">
            <v>63.465192463249672</v>
          </cell>
          <cell r="I931" t="str">
            <v>1.1.1.6</v>
          </cell>
        </row>
        <row r="932">
          <cell r="F932">
            <v>314692</v>
          </cell>
          <cell r="H932">
            <v>111.97383059628379</v>
          </cell>
          <cell r="I932" t="str">
            <v>1.1.1.4</v>
          </cell>
        </row>
        <row r="933">
          <cell r="F933">
            <v>105413</v>
          </cell>
          <cell r="H933">
            <v>37.508094913903321</v>
          </cell>
          <cell r="I933" t="str">
            <v>1.1.2.1</v>
          </cell>
        </row>
        <row r="934">
          <cell r="F934">
            <v>105413</v>
          </cell>
          <cell r="H934">
            <v>37.508094913903321</v>
          </cell>
          <cell r="I934" t="str">
            <v>1.1.2.3</v>
          </cell>
        </row>
        <row r="935">
          <cell r="F935">
            <v>20204</v>
          </cell>
          <cell r="H935">
            <v>7.1889951869361717</v>
          </cell>
          <cell r="I935" t="str">
            <v>4.4</v>
          </cell>
        </row>
        <row r="936">
          <cell r="F936">
            <v>159917</v>
          </cell>
          <cell r="H936">
            <v>56.90172952431557</v>
          </cell>
          <cell r="I936" t="str">
            <v>1.1.1.5</v>
          </cell>
        </row>
        <row r="937">
          <cell r="F937">
            <v>365640</v>
          </cell>
          <cell r="H937">
            <v>130.1021678950377</v>
          </cell>
          <cell r="I937" t="str">
            <v>1.1.1.3</v>
          </cell>
        </row>
        <row r="938">
          <cell r="F938">
            <v>97400</v>
          </cell>
          <cell r="H938">
            <v>34.656906117975801</v>
          </cell>
          <cell r="I938" t="str">
            <v>2.2.1</v>
          </cell>
        </row>
        <row r="939">
          <cell r="F939">
            <v>84000</v>
          </cell>
          <cell r="H939">
            <v>29.888912873818967</v>
          </cell>
          <cell r="I939" t="str">
            <v>2.2.2</v>
          </cell>
        </row>
        <row r="940">
          <cell r="F940">
            <v>50000</v>
          </cell>
          <cell r="H940">
            <v>17.791019567749384</v>
          </cell>
          <cell r="I940" t="str">
            <v>3.4</v>
          </cell>
        </row>
        <row r="941">
          <cell r="F941">
            <v>600000</v>
          </cell>
          <cell r="H941">
            <v>213.49223481299262</v>
          </cell>
          <cell r="I941" t="str">
            <v>5.8</v>
          </cell>
        </row>
        <row r="942">
          <cell r="F942">
            <v>4000</v>
          </cell>
          <cell r="H942">
            <v>1.4232815654199509</v>
          </cell>
          <cell r="I942" t="str">
            <v>4.3</v>
          </cell>
        </row>
        <row r="943">
          <cell r="F943">
            <v>466400</v>
          </cell>
          <cell r="H943">
            <v>165.95463052796626</v>
          </cell>
          <cell r="I943" t="str">
            <v>2.2.2</v>
          </cell>
        </row>
        <row r="944">
          <cell r="F944">
            <v>215000</v>
          </cell>
          <cell r="H944">
            <v>76.501384141322362</v>
          </cell>
          <cell r="I944" t="str">
            <v>3.2</v>
          </cell>
        </row>
        <row r="945">
          <cell r="F945">
            <v>303000</v>
          </cell>
          <cell r="H945">
            <v>107.81357858056127</v>
          </cell>
          <cell r="I945" t="str">
            <v>3.4</v>
          </cell>
        </row>
        <row r="946">
          <cell r="F946">
            <v>2000</v>
          </cell>
          <cell r="H946">
            <v>0.71164078270997544</v>
          </cell>
          <cell r="I946" t="str">
            <v>10.</v>
          </cell>
        </row>
        <row r="947">
          <cell r="F947">
            <v>2000</v>
          </cell>
          <cell r="H947">
            <v>0.71164078270997544</v>
          </cell>
          <cell r="I947" t="str">
            <v>3.5</v>
          </cell>
        </row>
        <row r="948">
          <cell r="F948">
            <v>50000</v>
          </cell>
          <cell r="H948">
            <v>17.791019567749384</v>
          </cell>
          <cell r="I948" t="str">
            <v>3.4</v>
          </cell>
        </row>
        <row r="949">
          <cell r="F949">
            <v>700</v>
          </cell>
          <cell r="H949">
            <v>0.24907427394849138</v>
          </cell>
          <cell r="I949" t="str">
            <v>10.</v>
          </cell>
        </row>
        <row r="950">
          <cell r="F950">
            <v>1000</v>
          </cell>
          <cell r="H950">
            <v>0.35582039135498772</v>
          </cell>
          <cell r="I950" t="str">
            <v>10.</v>
          </cell>
        </row>
        <row r="951">
          <cell r="F951">
            <v>20000</v>
          </cell>
          <cell r="H951">
            <v>7.1164078270997537</v>
          </cell>
          <cell r="I951" t="str">
            <v>3.5</v>
          </cell>
        </row>
        <row r="952">
          <cell r="F952">
            <v>910000</v>
          </cell>
          <cell r="H952">
            <v>323.79655613303879</v>
          </cell>
          <cell r="I952" t="str">
            <v>3.2</v>
          </cell>
        </row>
        <row r="953">
          <cell r="F953">
            <v>7000</v>
          </cell>
          <cell r="H953">
            <v>2.4907427394849138</v>
          </cell>
          <cell r="I953" t="str">
            <v>10.</v>
          </cell>
        </row>
        <row r="954">
          <cell r="F954">
            <v>2700000</v>
          </cell>
          <cell r="H954">
            <v>960.71505665846678</v>
          </cell>
          <cell r="I954" t="str">
            <v>5.8</v>
          </cell>
        </row>
        <row r="955">
          <cell r="F955">
            <v>1600000</v>
          </cell>
          <cell r="H955">
            <v>569.31262616798028</v>
          </cell>
          <cell r="I955" t="str">
            <v>5.8</v>
          </cell>
        </row>
        <row r="956">
          <cell r="F956">
            <v>320000</v>
          </cell>
          <cell r="H956">
            <v>113.86252523359606</v>
          </cell>
          <cell r="I956" t="str">
            <v>10.</v>
          </cell>
        </row>
        <row r="957">
          <cell r="F957">
            <v>200000</v>
          </cell>
          <cell r="H957">
            <v>71.164078270997535</v>
          </cell>
          <cell r="I957" t="str">
            <v>3.5</v>
          </cell>
        </row>
        <row r="958">
          <cell r="F958">
            <v>1688000</v>
          </cell>
          <cell r="H958">
            <v>600.62482060721925</v>
          </cell>
          <cell r="I958" t="str">
            <v>5.8</v>
          </cell>
        </row>
        <row r="959">
          <cell r="F959">
            <v>5000</v>
          </cell>
          <cell r="H959">
            <v>1.7791019567749384</v>
          </cell>
          <cell r="I959" t="str">
            <v>3.5</v>
          </cell>
        </row>
        <row r="960">
          <cell r="F960">
            <v>529500</v>
          </cell>
          <cell r="H960">
            <v>188.406897222466</v>
          </cell>
          <cell r="I960" t="str">
            <v>2.2.2</v>
          </cell>
        </row>
        <row r="961">
          <cell r="F961">
            <v>1600000</v>
          </cell>
          <cell r="H961">
            <v>569.31262616798028</v>
          </cell>
          <cell r="I961" t="str">
            <v>5.8</v>
          </cell>
        </row>
        <row r="962">
          <cell r="F962">
            <v>320000</v>
          </cell>
          <cell r="H962">
            <v>113.86252523359606</v>
          </cell>
          <cell r="I962" t="str">
            <v>10.</v>
          </cell>
        </row>
        <row r="963">
          <cell r="F963">
            <v>1164000</v>
          </cell>
          <cell r="H963">
            <v>414.17493553720567</v>
          </cell>
          <cell r="I963" t="str">
            <v>5.8</v>
          </cell>
        </row>
        <row r="964">
          <cell r="F964">
            <v>232800</v>
          </cell>
          <cell r="H964">
            <v>82.834987107441137</v>
          </cell>
          <cell r="I964" t="str">
            <v>10.</v>
          </cell>
        </row>
        <row r="965">
          <cell r="F965">
            <v>100000</v>
          </cell>
          <cell r="H965">
            <v>35.582039135498768</v>
          </cell>
          <cell r="I965" t="str">
            <v>1.1.2.3</v>
          </cell>
        </row>
        <row r="966">
          <cell r="F966">
            <v>97500</v>
          </cell>
          <cell r="H966">
            <v>34.692488157111299</v>
          </cell>
          <cell r="I966" t="str">
            <v>1.1.2.3</v>
          </cell>
        </row>
        <row r="967">
          <cell r="F967">
            <v>100000</v>
          </cell>
          <cell r="H967">
            <v>35.582039135498768</v>
          </cell>
          <cell r="I967" t="str">
            <v>1.1.2.3</v>
          </cell>
        </row>
        <row r="968">
          <cell r="F968">
            <v>80800</v>
          </cell>
          <cell r="H968">
            <v>28.750287621483007</v>
          </cell>
          <cell r="I968" t="str">
            <v>2.2.1</v>
          </cell>
        </row>
        <row r="969">
          <cell r="F969">
            <v>210000</v>
          </cell>
          <cell r="H969">
            <v>74.722282184547424</v>
          </cell>
          <cell r="I969" t="str">
            <v>2.2.2</v>
          </cell>
        </row>
        <row r="970">
          <cell r="F970">
            <v>110000</v>
          </cell>
          <cell r="H970">
            <v>39.140243049048649</v>
          </cell>
          <cell r="I970" t="str">
            <v>1.1.2.3</v>
          </cell>
        </row>
        <row r="971">
          <cell r="F971">
            <v>711017</v>
          </cell>
          <cell r="H971">
            <v>252.9943472000493</v>
          </cell>
          <cell r="I971" t="str">
            <v>1.1.1.6</v>
          </cell>
        </row>
        <row r="972">
          <cell r="F972">
            <v>1214139</v>
          </cell>
          <cell r="H972">
            <v>432.01541413935342</v>
          </cell>
          <cell r="I972" t="str">
            <v>1.1.1.4</v>
          </cell>
        </row>
        <row r="973">
          <cell r="F973">
            <v>442022</v>
          </cell>
          <cell r="H973">
            <v>157.28044102751437</v>
          </cell>
          <cell r="I973" t="str">
            <v>1.1.2.3</v>
          </cell>
        </row>
        <row r="974">
          <cell r="F974">
            <v>641157</v>
          </cell>
          <cell r="H974">
            <v>228.13673465998986</v>
          </cell>
          <cell r="I974" t="str">
            <v>1.1.1.5</v>
          </cell>
        </row>
        <row r="975">
          <cell r="F975">
            <v>110000</v>
          </cell>
          <cell r="H975">
            <v>39.140243049048649</v>
          </cell>
          <cell r="I975" t="str">
            <v>4.4</v>
          </cell>
        </row>
        <row r="976">
          <cell r="F976">
            <v>442022</v>
          </cell>
          <cell r="H976">
            <v>157.28044102751437</v>
          </cell>
          <cell r="I976" t="str">
            <v>1.1.2.1</v>
          </cell>
        </row>
        <row r="977">
          <cell r="F977">
            <v>30000</v>
          </cell>
          <cell r="H977">
            <v>10.674611740649631</v>
          </cell>
          <cell r="I977" t="str">
            <v>1.3.3.5</v>
          </cell>
        </row>
        <row r="978">
          <cell r="F978">
            <v>15000</v>
          </cell>
          <cell r="H978">
            <v>5.3373058703248155</v>
          </cell>
          <cell r="I978" t="str">
            <v>5.6</v>
          </cell>
        </row>
        <row r="979">
          <cell r="F979">
            <v>3000</v>
          </cell>
          <cell r="H979">
            <v>1.0674611740649631</v>
          </cell>
          <cell r="I979" t="str">
            <v>10.</v>
          </cell>
        </row>
        <row r="980">
          <cell r="F980">
            <v>166713</v>
          </cell>
          <cell r="H980">
            <v>59.319884903964066</v>
          </cell>
          <cell r="I980" t="str">
            <v>1.1.1.6</v>
          </cell>
        </row>
        <row r="981">
          <cell r="F981">
            <v>339167</v>
          </cell>
          <cell r="H981">
            <v>120.68253467469711</v>
          </cell>
          <cell r="I981" t="str">
            <v>1.1.1.4</v>
          </cell>
        </row>
        <row r="982">
          <cell r="F982">
            <v>143377</v>
          </cell>
          <cell r="H982">
            <v>51.016460251304075</v>
          </cell>
          <cell r="I982" t="str">
            <v>1.1.1.5</v>
          </cell>
        </row>
        <row r="983">
          <cell r="F983">
            <v>403617</v>
          </cell>
          <cell r="H983">
            <v>143.61515889752607</v>
          </cell>
          <cell r="I983" t="str">
            <v>1.1.1.3</v>
          </cell>
        </row>
        <row r="984">
          <cell r="F984">
            <v>74500</v>
          </cell>
          <cell r="H984">
            <v>26.508619155946583</v>
          </cell>
          <cell r="I984" t="str">
            <v>1.1.2.1</v>
          </cell>
        </row>
        <row r="985">
          <cell r="F985">
            <v>74500</v>
          </cell>
          <cell r="H985">
            <v>26.508619155946583</v>
          </cell>
          <cell r="I985" t="str">
            <v>1.1.2.3</v>
          </cell>
        </row>
        <row r="986">
          <cell r="F986">
            <v>155833.29999999999</v>
          </cell>
          <cell r="H986">
            <v>55.448665792139202</v>
          </cell>
          <cell r="I986" t="str">
            <v>4.4</v>
          </cell>
        </row>
        <row r="987">
          <cell r="F987">
            <v>31166.66</v>
          </cell>
          <cell r="H987">
            <v>11.08973315842784</v>
          </cell>
          <cell r="I987" t="str">
            <v>10.</v>
          </cell>
        </row>
        <row r="988">
          <cell r="F988">
            <v>200000</v>
          </cell>
          <cell r="H988">
            <v>71.164078270997535</v>
          </cell>
          <cell r="I988" t="str">
            <v>5.8</v>
          </cell>
        </row>
        <row r="989">
          <cell r="F989">
            <v>92495.2</v>
          </cell>
          <cell r="H989">
            <v>32.911678262457855</v>
          </cell>
          <cell r="I989" t="str">
            <v>2.2.2</v>
          </cell>
        </row>
        <row r="990">
          <cell r="F990">
            <v>2000</v>
          </cell>
          <cell r="H990">
            <v>0.71164078270997544</v>
          </cell>
          <cell r="I990" t="str">
            <v>4.4</v>
          </cell>
        </row>
        <row r="991">
          <cell r="F991">
            <v>5000</v>
          </cell>
          <cell r="H991">
            <v>1.7791019567749384</v>
          </cell>
          <cell r="I991" t="str">
            <v>3.5</v>
          </cell>
        </row>
        <row r="992">
          <cell r="F992">
            <v>30000</v>
          </cell>
          <cell r="H992">
            <v>10.674611740649631</v>
          </cell>
          <cell r="I992" t="str">
            <v>3.4</v>
          </cell>
        </row>
        <row r="993">
          <cell r="F993">
            <v>429992.73</v>
          </cell>
          <cell r="H993">
            <v>153.00018146839955</v>
          </cell>
          <cell r="I993" t="str">
            <v>1.3.3.5</v>
          </cell>
        </row>
        <row r="994">
          <cell r="F994">
            <v>1938361.95</v>
          </cell>
          <cell r="H994">
            <v>665</v>
          </cell>
          <cell r="I994" t="str">
            <v>1.3.3.5</v>
          </cell>
        </row>
        <row r="995">
          <cell r="F995">
            <v>429992.73</v>
          </cell>
          <cell r="H995">
            <v>153.00018146839955</v>
          </cell>
          <cell r="I995" t="str">
            <v>1.3.3.5</v>
          </cell>
        </row>
        <row r="996">
          <cell r="F996">
            <v>1938361.95</v>
          </cell>
          <cell r="H996">
            <v>665</v>
          </cell>
          <cell r="I996" t="str">
            <v>1.3.3.5</v>
          </cell>
        </row>
        <row r="997">
          <cell r="F997">
            <v>60000</v>
          </cell>
          <cell r="H997">
            <v>21.349223481299262</v>
          </cell>
          <cell r="I997" t="str">
            <v>2.1.4</v>
          </cell>
        </row>
        <row r="998">
          <cell r="F998">
            <v>60000</v>
          </cell>
          <cell r="H998">
            <v>21.349223481299262</v>
          </cell>
          <cell r="I998" t="str">
            <v>2.1.4</v>
          </cell>
        </row>
        <row r="999">
          <cell r="F999">
            <v>65000</v>
          </cell>
          <cell r="H999">
            <v>23.128325438074199</v>
          </cell>
          <cell r="I999" t="str">
            <v>1.3.3.5</v>
          </cell>
        </row>
        <row r="1000">
          <cell r="F1000">
            <v>1402169</v>
          </cell>
          <cell r="H1000">
            <v>498.92032232583176</v>
          </cell>
          <cell r="I1000" t="str">
            <v>1.1.1.3</v>
          </cell>
        </row>
        <row r="1001">
          <cell r="F1001">
            <v>190000</v>
          </cell>
          <cell r="H1001">
            <v>67.605874357447661</v>
          </cell>
          <cell r="I1001" t="str">
            <v>2.2.2</v>
          </cell>
        </row>
        <row r="1002">
          <cell r="F1002">
            <v>385833</v>
          </cell>
          <cell r="H1002">
            <v>137.28724905766896</v>
          </cell>
          <cell r="I1002" t="str">
            <v>5.6</v>
          </cell>
        </row>
        <row r="1003">
          <cell r="F1003">
            <v>77166</v>
          </cell>
          <cell r="H1003">
            <v>27.457236319298982</v>
          </cell>
          <cell r="I1003" t="str">
            <v>10.</v>
          </cell>
        </row>
        <row r="1004">
          <cell r="F1004">
            <v>137940</v>
          </cell>
          <cell r="H1004">
            <v>49.081864783507001</v>
          </cell>
          <cell r="I1004" t="str">
            <v>2.2.2</v>
          </cell>
        </row>
        <row r="1005">
          <cell r="F1005">
            <v>10000</v>
          </cell>
          <cell r="H1005">
            <v>3.5582039135498769</v>
          </cell>
          <cell r="I1005" t="str">
            <v>2.2.2</v>
          </cell>
        </row>
        <row r="1006">
          <cell r="F1006">
            <v>140000</v>
          </cell>
          <cell r="H1006">
            <v>49.814854789698281</v>
          </cell>
          <cell r="I1006" t="str">
            <v>2.2.2</v>
          </cell>
        </row>
        <row r="1007">
          <cell r="F1007">
            <v>155000</v>
          </cell>
          <cell r="H1007">
            <v>55.152160660023092</v>
          </cell>
          <cell r="I1007" t="str">
            <v>2.2.2</v>
          </cell>
        </row>
        <row r="1008">
          <cell r="F1008">
            <v>275000</v>
          </cell>
          <cell r="H1008">
            <v>97.850607622621624</v>
          </cell>
          <cell r="I1008" t="str">
            <v>2.2.2</v>
          </cell>
        </row>
        <row r="1009">
          <cell r="F1009">
            <v>36000</v>
          </cell>
          <cell r="H1009">
            <v>12.809534088779557</v>
          </cell>
          <cell r="I1009" t="str">
            <v>2.2.2</v>
          </cell>
        </row>
        <row r="1010">
          <cell r="F1010">
            <v>36000</v>
          </cell>
          <cell r="H1010">
            <v>12.809534088779557</v>
          </cell>
          <cell r="I1010" t="str">
            <v>2.2.2</v>
          </cell>
        </row>
        <row r="1011">
          <cell r="F1011">
            <v>81500</v>
          </cell>
          <cell r="H1011">
            <v>28.999361895431498</v>
          </cell>
          <cell r="I1011" t="str">
            <v>2.2.2</v>
          </cell>
        </row>
        <row r="1012">
          <cell r="F1012">
            <v>90000</v>
          </cell>
          <cell r="H1012">
            <v>32.023835221948893</v>
          </cell>
          <cell r="I1012" t="str">
            <v>2.2.2</v>
          </cell>
        </row>
        <row r="1013">
          <cell r="F1013">
            <v>110000</v>
          </cell>
          <cell r="H1013">
            <v>39.140243049048649</v>
          </cell>
          <cell r="I1013" t="str">
            <v>2.2.2</v>
          </cell>
        </row>
        <row r="1014">
          <cell r="F1014">
            <v>100000</v>
          </cell>
          <cell r="H1014">
            <v>35.582039135498768</v>
          </cell>
          <cell r="I1014" t="str">
            <v>2.2.2</v>
          </cell>
        </row>
        <row r="1015">
          <cell r="F1015">
            <v>35000</v>
          </cell>
          <cell r="H1015">
            <v>12.45371369742457</v>
          </cell>
          <cell r="I1015" t="str">
            <v>4.4</v>
          </cell>
        </row>
        <row r="1016">
          <cell r="F1016">
            <v>30000</v>
          </cell>
          <cell r="H1016">
            <v>10.674611740649631</v>
          </cell>
          <cell r="I1016" t="str">
            <v>4.4</v>
          </cell>
        </row>
        <row r="1017">
          <cell r="F1017">
            <v>40000</v>
          </cell>
          <cell r="H1017">
            <v>14.232815654199507</v>
          </cell>
          <cell r="I1017" t="str">
            <v>2.2.2</v>
          </cell>
        </row>
        <row r="1018">
          <cell r="F1018">
            <v>100000</v>
          </cell>
          <cell r="H1018">
            <v>35.582039135498768</v>
          </cell>
          <cell r="I1018" t="str">
            <v>2.2.2</v>
          </cell>
        </row>
        <row r="1019">
          <cell r="F1019">
            <v>10000</v>
          </cell>
          <cell r="H1019">
            <v>3.5582039135498769</v>
          </cell>
          <cell r="I1019" t="str">
            <v>2.2.2</v>
          </cell>
        </row>
        <row r="1020">
          <cell r="F1020">
            <v>6000</v>
          </cell>
          <cell r="H1020">
            <v>2.1349223481299262</v>
          </cell>
          <cell r="I1020" t="str">
            <v>4.3</v>
          </cell>
        </row>
        <row r="1021">
          <cell r="F1021">
            <v>4500</v>
          </cell>
          <cell r="H1021">
            <v>1.6011917610974447</v>
          </cell>
          <cell r="I1021" t="str">
            <v>4.3</v>
          </cell>
        </row>
        <row r="1022">
          <cell r="F1022">
            <v>122980</v>
          </cell>
          <cell r="H1022">
            <v>43.758791728836385</v>
          </cell>
          <cell r="I1022" t="str">
            <v>4.4</v>
          </cell>
        </row>
        <row r="1023">
          <cell r="F1023">
            <v>24596</v>
          </cell>
          <cell r="H1023">
            <v>8.7517583457672767</v>
          </cell>
          <cell r="I1023" t="str">
            <v>10.</v>
          </cell>
        </row>
        <row r="1024">
          <cell r="F1024">
            <v>144260</v>
          </cell>
          <cell r="H1024">
            <v>51.330649656870527</v>
          </cell>
          <cell r="I1024" t="str">
            <v>4.4</v>
          </cell>
        </row>
        <row r="1025">
          <cell r="F1025">
            <v>28852</v>
          </cell>
          <cell r="H1025">
            <v>10.266129931374104</v>
          </cell>
          <cell r="I1025" t="str">
            <v>10.</v>
          </cell>
        </row>
        <row r="1026">
          <cell r="F1026">
            <v>28800</v>
          </cell>
          <cell r="H1026">
            <v>10.247627271023646</v>
          </cell>
          <cell r="I1026" t="str">
            <v>3.5</v>
          </cell>
        </row>
        <row r="1027">
          <cell r="F1027">
            <v>36000</v>
          </cell>
          <cell r="H1027">
            <v>12.809534088779557</v>
          </cell>
          <cell r="I1027" t="str">
            <v>3.5</v>
          </cell>
        </row>
        <row r="1028">
          <cell r="F1028">
            <v>2016600</v>
          </cell>
          <cell r="H1028">
            <v>717.54740120646818</v>
          </cell>
          <cell r="I1028" t="str">
            <v>2.1.4</v>
          </cell>
        </row>
        <row r="1029">
          <cell r="F1029">
            <v>22000</v>
          </cell>
          <cell r="H1029">
            <v>7.8280486098097297</v>
          </cell>
          <cell r="I1029" t="str">
            <v>10.</v>
          </cell>
        </row>
        <row r="1030">
          <cell r="F1030">
            <v>5800</v>
          </cell>
          <cell r="H1030">
            <v>2.0637582698589285</v>
          </cell>
          <cell r="I1030" t="str">
            <v>2.2.2</v>
          </cell>
        </row>
        <row r="1031">
          <cell r="F1031">
            <v>7000</v>
          </cell>
          <cell r="H1031">
            <v>2.4907427394849138</v>
          </cell>
          <cell r="I1031" t="str">
            <v>5.7.2</v>
          </cell>
        </row>
        <row r="1032">
          <cell r="F1032">
            <v>600</v>
          </cell>
          <cell r="H1032">
            <v>0.21349223481299262</v>
          </cell>
          <cell r="I1032" t="str">
            <v>4.3</v>
          </cell>
        </row>
        <row r="1033">
          <cell r="F1033">
            <v>16918</v>
          </cell>
          <cell r="H1033">
            <v>6.0197693809436821</v>
          </cell>
          <cell r="I1033" t="str">
            <v>5.7.2</v>
          </cell>
        </row>
        <row r="1034">
          <cell r="F1034">
            <v>3383</v>
          </cell>
          <cell r="H1034">
            <v>1.2037403839539234</v>
          </cell>
          <cell r="I1034" t="str">
            <v>10.</v>
          </cell>
        </row>
        <row r="1035">
          <cell r="F1035">
            <v>154100</v>
          </cell>
          <cell r="H1035">
            <v>54.831922307803602</v>
          </cell>
          <cell r="I1035" t="str">
            <v>2.2.1</v>
          </cell>
        </row>
        <row r="1036">
          <cell r="F1036">
            <v>54000</v>
          </cell>
          <cell r="H1036">
            <v>19.214301133169336</v>
          </cell>
          <cell r="I1036" t="str">
            <v>2.2.2</v>
          </cell>
        </row>
        <row r="1037">
          <cell r="F1037">
            <v>68274.94</v>
          </cell>
          <cell r="H1037">
            <v>24.293615870538304</v>
          </cell>
          <cell r="I1037" t="str">
            <v>4.4</v>
          </cell>
        </row>
        <row r="1038">
          <cell r="F1038">
            <v>13655.060000000001</v>
          </cell>
          <cell r="H1038">
            <v>4.8587487931758391</v>
          </cell>
          <cell r="I1038" t="str">
            <v>10.</v>
          </cell>
        </row>
        <row r="1039">
          <cell r="F1039">
            <v>37423</v>
          </cell>
          <cell r="H1039">
            <v>13.315866505677706</v>
          </cell>
          <cell r="I1039" t="str">
            <v>4.4</v>
          </cell>
        </row>
        <row r="1040">
          <cell r="F1040">
            <v>106500</v>
          </cell>
          <cell r="H1040">
            <v>37.894871679306192</v>
          </cell>
          <cell r="I1040" t="str">
            <v>4.3</v>
          </cell>
        </row>
        <row r="1041">
          <cell r="F1041">
            <v>240000</v>
          </cell>
          <cell r="H1041">
            <v>85.396893925197048</v>
          </cell>
          <cell r="I1041" t="str">
            <v>5.8</v>
          </cell>
        </row>
        <row r="1042">
          <cell r="F1042">
            <v>184820</v>
          </cell>
          <cell r="H1042">
            <v>65.762724730228825</v>
          </cell>
          <cell r="I1042" t="str">
            <v>2.2.2</v>
          </cell>
        </row>
        <row r="1043">
          <cell r="F1043">
            <v>350300</v>
          </cell>
          <cell r="H1043">
            <v>124.6438830916522</v>
          </cell>
          <cell r="I1043" t="str">
            <v>2.2.2</v>
          </cell>
        </row>
        <row r="1044">
          <cell r="F1044">
            <v>211920</v>
          </cell>
          <cell r="H1044">
            <v>75.405457335948995</v>
          </cell>
          <cell r="I1044" t="str">
            <v>2.2.2</v>
          </cell>
        </row>
        <row r="1045">
          <cell r="F1045">
            <v>856400</v>
          </cell>
          <cell r="H1045">
            <v>304.72458315641148</v>
          </cell>
          <cell r="I1045" t="str">
            <v>2.2.2</v>
          </cell>
        </row>
        <row r="1046">
          <cell r="F1046">
            <v>649000</v>
          </cell>
          <cell r="H1046">
            <v>230.92743398938703</v>
          </cell>
          <cell r="I1046" t="str">
            <v>2.2.2</v>
          </cell>
        </row>
        <row r="1047">
          <cell r="F1047">
            <v>600</v>
          </cell>
          <cell r="H1047">
            <v>0.21349223481299262</v>
          </cell>
          <cell r="I1047" t="str">
            <v>5.7.2</v>
          </cell>
        </row>
        <row r="1048">
          <cell r="F1048">
            <v>25000</v>
          </cell>
          <cell r="H1048">
            <v>8.8955097838746919</v>
          </cell>
          <cell r="I1048" t="str">
            <v>2.2.2</v>
          </cell>
        </row>
        <row r="1049">
          <cell r="F1049">
            <v>25000</v>
          </cell>
          <cell r="H1049">
            <v>8.8955097838746919</v>
          </cell>
          <cell r="I1049" t="str">
            <v>2.2.2</v>
          </cell>
        </row>
        <row r="1050">
          <cell r="F1050">
            <v>19000</v>
          </cell>
          <cell r="H1050">
            <v>6.7605874357447666</v>
          </cell>
          <cell r="I1050" t="str">
            <v>5.7.2</v>
          </cell>
        </row>
        <row r="1051">
          <cell r="F1051">
            <v>9000</v>
          </cell>
          <cell r="H1051">
            <v>3.2023835221948893</v>
          </cell>
          <cell r="I1051" t="str">
            <v>3.4</v>
          </cell>
        </row>
        <row r="1052">
          <cell r="F1052">
            <v>22000</v>
          </cell>
          <cell r="H1052">
            <v>7.8280486098097297</v>
          </cell>
          <cell r="I1052" t="str">
            <v>3.4</v>
          </cell>
        </row>
        <row r="1053">
          <cell r="F1053">
            <v>1050</v>
          </cell>
          <cell r="H1053">
            <v>0.37361141092273709</v>
          </cell>
          <cell r="I1053" t="str">
            <v>5.7.2</v>
          </cell>
        </row>
        <row r="1054">
          <cell r="F1054">
            <v>395000</v>
          </cell>
          <cell r="H1054">
            <v>140.54905458522015</v>
          </cell>
          <cell r="I1054" t="str">
            <v>2.2.2</v>
          </cell>
        </row>
        <row r="1055">
          <cell r="F1055">
            <v>180000</v>
          </cell>
          <cell r="H1055">
            <v>64.047670443897786</v>
          </cell>
          <cell r="I1055" t="str">
            <v>2.2.2</v>
          </cell>
        </row>
        <row r="1056">
          <cell r="F1056">
            <v>30000</v>
          </cell>
          <cell r="H1056">
            <v>10.674611740649631</v>
          </cell>
          <cell r="I1056" t="str">
            <v>2.2.2</v>
          </cell>
        </row>
        <row r="1057">
          <cell r="F1057">
            <v>50000</v>
          </cell>
          <cell r="H1057">
            <v>17.791019567749384</v>
          </cell>
          <cell r="I1057" t="str">
            <v>2.2.2</v>
          </cell>
        </row>
        <row r="1058">
          <cell r="F1058">
            <v>160000</v>
          </cell>
          <cell r="H1058">
            <v>56.93126261679803</v>
          </cell>
          <cell r="I1058" t="str">
            <v>2.2.2</v>
          </cell>
        </row>
        <row r="1059">
          <cell r="F1059">
            <v>90000</v>
          </cell>
          <cell r="H1059">
            <v>32.023835221948893</v>
          </cell>
          <cell r="I1059" t="str">
            <v>2.2.2</v>
          </cell>
        </row>
        <row r="1060">
          <cell r="F1060">
            <v>100000</v>
          </cell>
          <cell r="H1060">
            <v>35.582039135498768</v>
          </cell>
          <cell r="I1060" t="str">
            <v>2.2.2</v>
          </cell>
        </row>
        <row r="1061">
          <cell r="F1061">
            <v>96000</v>
          </cell>
          <cell r="H1061">
            <v>34.158757570078819</v>
          </cell>
          <cell r="I1061" t="str">
            <v>2.2.2</v>
          </cell>
        </row>
        <row r="1062">
          <cell r="F1062">
            <v>60000</v>
          </cell>
          <cell r="H1062">
            <v>21.349223481299262</v>
          </cell>
          <cell r="I1062" t="str">
            <v>2.2.2</v>
          </cell>
        </row>
        <row r="1063">
          <cell r="F1063">
            <v>60000</v>
          </cell>
          <cell r="H1063">
            <v>21.349223481299262</v>
          </cell>
          <cell r="I1063" t="str">
            <v>2.2.2</v>
          </cell>
        </row>
        <row r="1064">
          <cell r="F1064">
            <v>30000</v>
          </cell>
          <cell r="H1064">
            <v>10.674611740649631</v>
          </cell>
          <cell r="I1064" t="str">
            <v>2.2.2</v>
          </cell>
        </row>
        <row r="1065">
          <cell r="F1065">
            <v>43000</v>
          </cell>
          <cell r="H1065">
            <v>15.300276828264471</v>
          </cell>
          <cell r="I1065" t="str">
            <v>2.2.2</v>
          </cell>
        </row>
        <row r="1066">
          <cell r="F1066">
            <v>43000</v>
          </cell>
          <cell r="H1066">
            <v>15.300276828264471</v>
          </cell>
          <cell r="I1066" t="str">
            <v>2.2.2</v>
          </cell>
        </row>
        <row r="1067">
          <cell r="F1067">
            <v>243000</v>
          </cell>
          <cell r="H1067">
            <v>86.464355099262008</v>
          </cell>
          <cell r="I1067" t="str">
            <v>2.2.2</v>
          </cell>
        </row>
        <row r="1068">
          <cell r="F1068">
            <v>1000</v>
          </cell>
          <cell r="H1068">
            <v>0.35582039135498772</v>
          </cell>
          <cell r="I1068" t="str">
            <v>10.</v>
          </cell>
        </row>
        <row r="1069">
          <cell r="F1069">
            <v>577998.32999999996</v>
          </cell>
          <cell r="H1069">
            <v>205.66359198312932</v>
          </cell>
          <cell r="I1069" t="str">
            <v>5.8</v>
          </cell>
        </row>
        <row r="1070">
          <cell r="F1070">
            <v>115599.67</v>
          </cell>
          <cell r="H1070">
            <v>41.132719819907429</v>
          </cell>
          <cell r="I1070" t="str">
            <v>10.</v>
          </cell>
        </row>
        <row r="1071">
          <cell r="F1071">
            <v>989400</v>
          </cell>
          <cell r="H1071">
            <v>352.04869520662481</v>
          </cell>
          <cell r="I1071" t="str">
            <v>5.8</v>
          </cell>
        </row>
        <row r="1072">
          <cell r="F1072">
            <v>197880</v>
          </cell>
          <cell r="H1072">
            <v>70.409739041324968</v>
          </cell>
          <cell r="I1072" t="str">
            <v>10.</v>
          </cell>
        </row>
        <row r="1073">
          <cell r="F1073">
            <v>200000</v>
          </cell>
          <cell r="H1073">
            <v>71.164078270997535</v>
          </cell>
          <cell r="I1073" t="str">
            <v>2.2.2</v>
          </cell>
        </row>
        <row r="1074">
          <cell r="F1074">
            <v>120000</v>
          </cell>
          <cell r="H1074">
            <v>42.698446962598524</v>
          </cell>
          <cell r="I1074" t="str">
            <v>2.2.2</v>
          </cell>
        </row>
        <row r="1075">
          <cell r="F1075">
            <v>114500</v>
          </cell>
          <cell r="H1075">
            <v>40.741434810146089</v>
          </cell>
          <cell r="I1075" t="str">
            <v>4.3</v>
          </cell>
        </row>
        <row r="1076">
          <cell r="F1076">
            <v>1000</v>
          </cell>
          <cell r="H1076">
            <v>0.35582039135498772</v>
          </cell>
          <cell r="I1076" t="str">
            <v>10.</v>
          </cell>
        </row>
        <row r="1077">
          <cell r="F1077">
            <v>508600</v>
          </cell>
          <cell r="H1077">
            <v>180.97025104314673</v>
          </cell>
          <cell r="I1077" t="str">
            <v>2.2.2</v>
          </cell>
        </row>
        <row r="1078">
          <cell r="F1078">
            <v>459800</v>
          </cell>
          <cell r="H1078">
            <v>163.60621594502334</v>
          </cell>
          <cell r="I1078" t="str">
            <v>1.1.2.2</v>
          </cell>
        </row>
        <row r="1079">
          <cell r="F1079">
            <v>459800</v>
          </cell>
          <cell r="H1079">
            <v>163.60621594502334</v>
          </cell>
          <cell r="I1079" t="str">
            <v>1.1.2.2</v>
          </cell>
        </row>
        <row r="1080">
          <cell r="F1080">
            <v>800</v>
          </cell>
          <cell r="H1080">
            <v>0.28465631308399014</v>
          </cell>
          <cell r="I1080" t="str">
            <v>3.5</v>
          </cell>
        </row>
        <row r="1081">
          <cell r="F1081">
            <v>173860</v>
          </cell>
          <cell r="H1081">
            <v>61.862933240978165</v>
          </cell>
          <cell r="I1081" t="str">
            <v>2.2.2</v>
          </cell>
        </row>
        <row r="1082">
          <cell r="F1082">
            <v>167000</v>
          </cell>
          <cell r="H1082">
            <v>59.422005356282945</v>
          </cell>
          <cell r="I1082" t="str">
            <v>2.2.2</v>
          </cell>
        </row>
        <row r="1083">
          <cell r="F1083">
            <v>184180</v>
          </cell>
          <cell r="H1083">
            <v>65.53499967976164</v>
          </cell>
          <cell r="I1083" t="str">
            <v>2.2.2</v>
          </cell>
        </row>
        <row r="1084">
          <cell r="F1084">
            <v>265000</v>
          </cell>
          <cell r="H1084">
            <v>94.292403709071735</v>
          </cell>
          <cell r="I1084" t="str">
            <v>2.2.2</v>
          </cell>
        </row>
        <row r="1085">
          <cell r="F1085">
            <v>265000</v>
          </cell>
          <cell r="H1085">
            <v>94.292403709071735</v>
          </cell>
          <cell r="I1085" t="str">
            <v>2.2.2</v>
          </cell>
        </row>
        <row r="1086">
          <cell r="F1086">
            <v>250000</v>
          </cell>
          <cell r="H1086">
            <v>88.955097838746923</v>
          </cell>
          <cell r="I1086" t="str">
            <v>2.2.2</v>
          </cell>
        </row>
        <row r="1087">
          <cell r="F1087">
            <v>250000</v>
          </cell>
          <cell r="H1087">
            <v>88.955097838746923</v>
          </cell>
          <cell r="I1087" t="str">
            <v>2.2.2</v>
          </cell>
        </row>
        <row r="1088">
          <cell r="F1088">
            <v>25000</v>
          </cell>
          <cell r="H1088">
            <v>8.8955097838746919</v>
          </cell>
          <cell r="I1088" t="str">
            <v>2.2.2</v>
          </cell>
        </row>
        <row r="1089">
          <cell r="F1089">
            <v>25000</v>
          </cell>
          <cell r="H1089">
            <v>8.8955097838746919</v>
          </cell>
          <cell r="I1089" t="str">
            <v>2.2.2</v>
          </cell>
        </row>
        <row r="1090">
          <cell r="F1090">
            <v>25000</v>
          </cell>
          <cell r="H1090">
            <v>8.8955097838746919</v>
          </cell>
          <cell r="I1090" t="str">
            <v>2.2.2</v>
          </cell>
        </row>
        <row r="1091">
          <cell r="F1091">
            <v>25000</v>
          </cell>
          <cell r="H1091">
            <v>8.8955097838746919</v>
          </cell>
          <cell r="I1091" t="str">
            <v>2.2.2</v>
          </cell>
        </row>
        <row r="1092">
          <cell r="F1092">
            <v>52000</v>
          </cell>
          <cell r="H1092">
            <v>18.502660350459362</v>
          </cell>
          <cell r="I1092" t="str">
            <v>2.2.2</v>
          </cell>
        </row>
        <row r="1093">
          <cell r="F1093">
            <v>52000</v>
          </cell>
          <cell r="H1093">
            <v>18.502660350459362</v>
          </cell>
          <cell r="I1093" t="str">
            <v>2.2.2</v>
          </cell>
        </row>
        <row r="1094">
          <cell r="F1094">
            <v>36000</v>
          </cell>
          <cell r="H1094">
            <v>12.809534088779557</v>
          </cell>
          <cell r="I1094" t="str">
            <v>2.2.2</v>
          </cell>
        </row>
        <row r="1095">
          <cell r="F1095">
            <v>35000</v>
          </cell>
          <cell r="H1095">
            <v>12.45371369742457</v>
          </cell>
          <cell r="I1095" t="str">
            <v>2.2.2</v>
          </cell>
        </row>
        <row r="1096">
          <cell r="F1096">
            <v>11000</v>
          </cell>
          <cell r="H1096">
            <v>3.9140243049048649</v>
          </cell>
          <cell r="I1096" t="str">
            <v>3.5</v>
          </cell>
        </row>
        <row r="1097">
          <cell r="F1097">
            <v>7500</v>
          </cell>
          <cell r="H1097">
            <v>2.6686529351624078</v>
          </cell>
          <cell r="I1097" t="str">
            <v>4.3</v>
          </cell>
        </row>
        <row r="1098">
          <cell r="F1098">
            <v>5000</v>
          </cell>
          <cell r="H1098">
            <v>1.7791019567749384</v>
          </cell>
          <cell r="I1098" t="str">
            <v>1.1.2.3</v>
          </cell>
        </row>
        <row r="1099">
          <cell r="F1099">
            <v>50000</v>
          </cell>
          <cell r="H1099">
            <v>17.791019567749384</v>
          </cell>
          <cell r="I1099" t="str">
            <v>2.2.2</v>
          </cell>
        </row>
        <row r="1100">
          <cell r="F1100">
            <v>50000</v>
          </cell>
          <cell r="H1100">
            <v>17.791019567749384</v>
          </cell>
          <cell r="I1100" t="str">
            <v>2.2.2</v>
          </cell>
        </row>
        <row r="1101">
          <cell r="F1101">
            <v>85000</v>
          </cell>
          <cell r="H1101">
            <v>30.244733265173956</v>
          </cell>
          <cell r="I1101" t="str">
            <v>2.2.2</v>
          </cell>
        </row>
        <row r="1102">
          <cell r="F1102">
            <v>50000</v>
          </cell>
          <cell r="H1102">
            <v>17.791019567749384</v>
          </cell>
          <cell r="I1102" t="str">
            <v>2.2.2</v>
          </cell>
        </row>
        <row r="1103">
          <cell r="F1103">
            <v>85000</v>
          </cell>
          <cell r="H1103">
            <v>30.244733265173956</v>
          </cell>
          <cell r="I1103" t="str">
            <v>1.1.2.3</v>
          </cell>
        </row>
        <row r="1104">
          <cell r="F1104">
            <v>123000</v>
          </cell>
          <cell r="H1104">
            <v>43.765908136663491</v>
          </cell>
          <cell r="I1104" t="str">
            <v>4.3</v>
          </cell>
        </row>
        <row r="1105">
          <cell r="F1105">
            <v>80000</v>
          </cell>
          <cell r="H1105">
            <v>28.465631308399015</v>
          </cell>
          <cell r="I1105" t="str">
            <v>2.2.2</v>
          </cell>
        </row>
        <row r="1106">
          <cell r="F1106">
            <v>80000</v>
          </cell>
          <cell r="H1106">
            <v>28.465631308399015</v>
          </cell>
          <cell r="I1106" t="str">
            <v>2.2.2</v>
          </cell>
        </row>
        <row r="1107">
          <cell r="F1107">
            <v>320000</v>
          </cell>
          <cell r="H1107">
            <v>113.86252523359606</v>
          </cell>
          <cell r="I1107" t="str">
            <v>5.7.2</v>
          </cell>
        </row>
        <row r="1108">
          <cell r="F1108">
            <v>711017</v>
          </cell>
          <cell r="H1108">
            <v>252.9943472000493</v>
          </cell>
          <cell r="I1108" t="str">
            <v>1.1.1.6</v>
          </cell>
        </row>
        <row r="1109">
          <cell r="F1109">
            <v>1214139</v>
          </cell>
          <cell r="H1109">
            <v>432.01541413935342</v>
          </cell>
          <cell r="I1109" t="str">
            <v>1.1.1.4</v>
          </cell>
        </row>
        <row r="1110">
          <cell r="F1110">
            <v>110000</v>
          </cell>
          <cell r="H1110">
            <v>39.140243049048649</v>
          </cell>
          <cell r="I1110" t="str">
            <v>4.4</v>
          </cell>
        </row>
        <row r="1111">
          <cell r="F1111">
            <v>960000</v>
          </cell>
          <cell r="H1111">
            <v>341.58757570078819</v>
          </cell>
          <cell r="I1111" t="str">
            <v>5.8</v>
          </cell>
        </row>
        <row r="1112">
          <cell r="F1112">
            <v>95000</v>
          </cell>
          <cell r="H1112">
            <v>33.80293717872383</v>
          </cell>
          <cell r="I1112" t="str">
            <v>2.2.2</v>
          </cell>
        </row>
        <row r="1113">
          <cell r="F1113">
            <v>80000</v>
          </cell>
          <cell r="H1113">
            <v>28.465631308399015</v>
          </cell>
          <cell r="I1113" t="str">
            <v>2.2.2</v>
          </cell>
        </row>
        <row r="1114">
          <cell r="F1114">
            <v>95000</v>
          </cell>
          <cell r="H1114">
            <v>33.80293717872383</v>
          </cell>
          <cell r="I1114" t="str">
            <v>2.2.2</v>
          </cell>
        </row>
        <row r="1115">
          <cell r="F1115">
            <v>19000</v>
          </cell>
          <cell r="H1115">
            <v>6.7605874357447666</v>
          </cell>
          <cell r="I1115" t="str">
            <v>2.2.2</v>
          </cell>
        </row>
        <row r="1116">
          <cell r="F1116">
            <v>135000</v>
          </cell>
          <cell r="H1116">
            <v>48.035752832923343</v>
          </cell>
          <cell r="I1116" t="str">
            <v>2.2.2</v>
          </cell>
        </row>
        <row r="1117">
          <cell r="F1117">
            <v>246000</v>
          </cell>
          <cell r="H1117">
            <v>87.531816273326982</v>
          </cell>
          <cell r="I1117" t="str">
            <v>2.2.2</v>
          </cell>
        </row>
        <row r="1118">
          <cell r="F1118">
            <v>5000</v>
          </cell>
          <cell r="H1118">
            <v>1.7791019567749384</v>
          </cell>
          <cell r="I1118" t="str">
            <v>2.2.2</v>
          </cell>
        </row>
        <row r="1119">
          <cell r="F1119">
            <v>15000</v>
          </cell>
          <cell r="H1119">
            <v>5.3373058703248155</v>
          </cell>
          <cell r="I1119" t="str">
            <v>4.4</v>
          </cell>
        </row>
        <row r="1120">
          <cell r="F1120">
            <v>155000</v>
          </cell>
          <cell r="H1120">
            <v>55.152160660023092</v>
          </cell>
          <cell r="I1120" t="str">
            <v>4.4</v>
          </cell>
        </row>
        <row r="1121">
          <cell r="F1121">
            <v>155000</v>
          </cell>
          <cell r="H1121">
            <v>55.152160660023092</v>
          </cell>
          <cell r="I1121" t="str">
            <v>2.2.2</v>
          </cell>
        </row>
        <row r="1122">
          <cell r="F1122">
            <v>90000</v>
          </cell>
          <cell r="H1122">
            <v>32.023835221948893</v>
          </cell>
          <cell r="I1122" t="str">
            <v>2.2.2</v>
          </cell>
        </row>
        <row r="1123">
          <cell r="F1123">
            <v>60000</v>
          </cell>
          <cell r="H1123">
            <v>21.349223481299262</v>
          </cell>
          <cell r="I1123" t="str">
            <v>2.2.2</v>
          </cell>
        </row>
        <row r="1124">
          <cell r="F1124">
            <v>60000</v>
          </cell>
          <cell r="H1124">
            <v>21.349223481299262</v>
          </cell>
          <cell r="I1124" t="str">
            <v>2.2.2</v>
          </cell>
        </row>
        <row r="1125">
          <cell r="F1125">
            <v>60000</v>
          </cell>
          <cell r="H1125">
            <v>21.349223481299262</v>
          </cell>
          <cell r="I1125" t="str">
            <v>2.2.2</v>
          </cell>
        </row>
        <row r="1126">
          <cell r="F1126">
            <v>40000</v>
          </cell>
          <cell r="H1126">
            <v>14.232815654199507</v>
          </cell>
          <cell r="I1126" t="str">
            <v>2.2.2</v>
          </cell>
        </row>
        <row r="1127">
          <cell r="F1127">
            <v>100</v>
          </cell>
          <cell r="H1127">
            <v>3.5582039135498768E-2</v>
          </cell>
          <cell r="I1127" t="str">
            <v>10.</v>
          </cell>
        </row>
        <row r="1128">
          <cell r="F1128">
            <v>138300</v>
          </cell>
          <cell r="H1128">
            <v>49.209960124394797</v>
          </cell>
          <cell r="I1128" t="str">
            <v>2.2.1</v>
          </cell>
        </row>
        <row r="1129">
          <cell r="F1129">
            <v>40000</v>
          </cell>
          <cell r="H1129">
            <v>14.232815654199507</v>
          </cell>
          <cell r="I1129" t="str">
            <v>2.2.2</v>
          </cell>
        </row>
        <row r="1130">
          <cell r="F1130">
            <v>442000</v>
          </cell>
          <cell r="H1130">
            <v>157.27261297890456</v>
          </cell>
          <cell r="I1130" t="str">
            <v>5.7.2</v>
          </cell>
        </row>
        <row r="1131">
          <cell r="F1131">
            <v>130000</v>
          </cell>
          <cell r="H1131">
            <v>46.256650876148399</v>
          </cell>
          <cell r="I1131" t="str">
            <v>5.7.2</v>
          </cell>
        </row>
        <row r="1132">
          <cell r="F1132">
            <v>17000</v>
          </cell>
          <cell r="H1132">
            <v>6.0489466530347906</v>
          </cell>
          <cell r="I1132" t="str">
            <v>2.2.1</v>
          </cell>
        </row>
        <row r="1133">
          <cell r="F1133">
            <v>504000</v>
          </cell>
          <cell r="H1133">
            <v>179.3334772429138</v>
          </cell>
          <cell r="I1133" t="str">
            <v>5.7.2</v>
          </cell>
        </row>
        <row r="1134">
          <cell r="F1134">
            <v>100000</v>
          </cell>
          <cell r="H1134">
            <v>35.582039135498768</v>
          </cell>
          <cell r="I1134" t="str">
            <v>3.4</v>
          </cell>
        </row>
        <row r="1135">
          <cell r="F1135">
            <v>80</v>
          </cell>
          <cell r="H1135">
            <v>2.8465631308399016E-2</v>
          </cell>
          <cell r="I1135" t="str">
            <v>10.</v>
          </cell>
        </row>
        <row r="1136">
          <cell r="F1136">
            <v>267772</v>
          </cell>
          <cell r="H1136">
            <v>95.278737833907769</v>
          </cell>
          <cell r="I1136" t="str">
            <v>4.4</v>
          </cell>
        </row>
        <row r="1137">
          <cell r="F1137">
            <v>60112</v>
          </cell>
          <cell r="H1137">
            <v>21.389075365131021</v>
          </cell>
          <cell r="I1137" t="str">
            <v>10.</v>
          </cell>
        </row>
        <row r="1138">
          <cell r="F1138">
            <v>1402169</v>
          </cell>
          <cell r="H1138">
            <v>498.92032232583176</v>
          </cell>
          <cell r="I1138" t="str">
            <v>1.1.1.3</v>
          </cell>
        </row>
        <row r="1139">
          <cell r="F1139">
            <v>1078280</v>
          </cell>
          <cell r="H1139">
            <v>383.67401159025616</v>
          </cell>
          <cell r="I1139" t="str">
            <v>2.2.2</v>
          </cell>
        </row>
        <row r="1140">
          <cell r="F1140">
            <v>373520</v>
          </cell>
          <cell r="H1140">
            <v>132.90603257891502</v>
          </cell>
          <cell r="I1140" t="str">
            <v>2.2.2</v>
          </cell>
        </row>
        <row r="1141">
          <cell r="F1141">
            <v>2700000</v>
          </cell>
          <cell r="H1141">
            <v>960.71505665846678</v>
          </cell>
          <cell r="I1141" t="str">
            <v>5.8</v>
          </cell>
        </row>
        <row r="1142">
          <cell r="F1142">
            <v>1700</v>
          </cell>
          <cell r="H1142">
            <v>0.60489466530347913</v>
          </cell>
          <cell r="I1142" t="str">
            <v>10.</v>
          </cell>
        </row>
        <row r="1143">
          <cell r="F1143">
            <v>6750</v>
          </cell>
          <cell r="H1143">
            <v>2.401787641646167</v>
          </cell>
          <cell r="I1143" t="str">
            <v>10.</v>
          </cell>
        </row>
        <row r="1144">
          <cell r="F1144">
            <v>445000</v>
          </cell>
          <cell r="H1144">
            <v>158.34007415296952</v>
          </cell>
          <cell r="I1144" t="str">
            <v>5.8</v>
          </cell>
        </row>
        <row r="1145">
          <cell r="F1145">
            <v>89000</v>
          </cell>
          <cell r="H1145">
            <v>31.668014830593904</v>
          </cell>
          <cell r="I1145" t="str">
            <v>10.</v>
          </cell>
        </row>
        <row r="1146">
          <cell r="F1146">
            <v>115000</v>
          </cell>
          <cell r="H1146">
            <v>40.919345005823587</v>
          </cell>
          <cell r="I1146" t="str">
            <v>1.1.2.3</v>
          </cell>
        </row>
        <row r="1147">
          <cell r="F1147">
            <v>120000</v>
          </cell>
          <cell r="H1147">
            <v>42.698446962598524</v>
          </cell>
          <cell r="I1147" t="str">
            <v>1.1.2.3</v>
          </cell>
        </row>
        <row r="1148">
          <cell r="F1148">
            <v>160000</v>
          </cell>
          <cell r="H1148">
            <v>56.93126261679803</v>
          </cell>
          <cell r="I1148" t="str">
            <v>1.1.2.3</v>
          </cell>
        </row>
        <row r="1149">
          <cell r="F1149">
            <v>155833.29999999999</v>
          </cell>
          <cell r="H1149">
            <v>55.448665792139202</v>
          </cell>
          <cell r="I1149" t="str">
            <v>4.4</v>
          </cell>
        </row>
        <row r="1150">
          <cell r="F1150">
            <v>31166.66</v>
          </cell>
          <cell r="H1150">
            <v>11.08973315842784</v>
          </cell>
          <cell r="I1150" t="str">
            <v>10.</v>
          </cell>
        </row>
        <row r="1151">
          <cell r="F1151">
            <v>254584.8</v>
          </cell>
          <cell r="H1151">
            <v>90.586463169031276</v>
          </cell>
          <cell r="I1151" t="str">
            <v>2.2.2</v>
          </cell>
        </row>
        <row r="1152">
          <cell r="F1152">
            <v>94704.31</v>
          </cell>
          <cell r="H1152">
            <v>33.697724647204076</v>
          </cell>
          <cell r="I1152" t="str">
            <v>10.</v>
          </cell>
        </row>
        <row r="1153">
          <cell r="F1153">
            <v>18940.86</v>
          </cell>
          <cell r="H1153">
            <v>6.7395442178000327</v>
          </cell>
          <cell r="I1153" t="str">
            <v>10.</v>
          </cell>
        </row>
        <row r="1154">
          <cell r="F1154">
            <v>180000</v>
          </cell>
          <cell r="H1154">
            <v>64.047670443897786</v>
          </cell>
          <cell r="I1154" t="str">
            <v>2.2.2</v>
          </cell>
        </row>
        <row r="1155">
          <cell r="F1155">
            <v>145000</v>
          </cell>
          <cell r="H1155">
            <v>51.593956746473218</v>
          </cell>
          <cell r="I1155" t="str">
            <v>2.2.2</v>
          </cell>
        </row>
        <row r="1156">
          <cell r="F1156">
            <v>150000</v>
          </cell>
          <cell r="H1156">
            <v>53.373058703248155</v>
          </cell>
          <cell r="I1156" t="str">
            <v>2.2.2</v>
          </cell>
        </row>
        <row r="1157">
          <cell r="F1157">
            <v>145000</v>
          </cell>
          <cell r="H1157">
            <v>51.593956746473218</v>
          </cell>
          <cell r="I1157" t="str">
            <v>2.2.2</v>
          </cell>
        </row>
        <row r="1158">
          <cell r="F1158">
            <v>150000</v>
          </cell>
          <cell r="H1158">
            <v>53.373058703248155</v>
          </cell>
          <cell r="I1158" t="str">
            <v>2.2.2</v>
          </cell>
        </row>
        <row r="1159">
          <cell r="F1159">
            <v>180000</v>
          </cell>
          <cell r="H1159">
            <v>64.047670443897786</v>
          </cell>
          <cell r="I1159" t="str">
            <v>2.2.2</v>
          </cell>
        </row>
        <row r="1160">
          <cell r="F1160">
            <v>15000</v>
          </cell>
          <cell r="H1160">
            <v>5.3373058703248155</v>
          </cell>
          <cell r="I1160" t="str">
            <v>5.6</v>
          </cell>
        </row>
        <row r="1161">
          <cell r="F1161">
            <v>3000</v>
          </cell>
          <cell r="H1161">
            <v>1.0674611740649631</v>
          </cell>
          <cell r="I1161" t="str">
            <v>10.</v>
          </cell>
        </row>
        <row r="1162">
          <cell r="F1162">
            <v>166713</v>
          </cell>
          <cell r="H1162">
            <v>59.319884903964066</v>
          </cell>
          <cell r="I1162" t="str">
            <v>1.1.1.6</v>
          </cell>
        </row>
        <row r="1163">
          <cell r="F1163">
            <v>339167</v>
          </cell>
          <cell r="H1163">
            <v>120.68253467469711</v>
          </cell>
          <cell r="I1163" t="str">
            <v>1.1.1.4</v>
          </cell>
        </row>
        <row r="1164">
          <cell r="F1164">
            <v>143377</v>
          </cell>
          <cell r="H1164">
            <v>51.016460251304075</v>
          </cell>
          <cell r="I1164" t="str">
            <v>1.1.1.5</v>
          </cell>
        </row>
        <row r="1165">
          <cell r="F1165">
            <v>403617</v>
          </cell>
          <cell r="H1165">
            <v>143.61515889752607</v>
          </cell>
          <cell r="I1165" t="str">
            <v>1.1.1.3</v>
          </cell>
        </row>
        <row r="1166">
          <cell r="F1166">
            <v>74500</v>
          </cell>
          <cell r="H1166">
            <v>26.508619155946583</v>
          </cell>
          <cell r="I1166" t="str">
            <v>1.1.2.1</v>
          </cell>
        </row>
        <row r="1167">
          <cell r="F1167">
            <v>74500</v>
          </cell>
          <cell r="H1167">
            <v>26.508619155946583</v>
          </cell>
          <cell r="I1167" t="str">
            <v>1.1.2.3</v>
          </cell>
        </row>
        <row r="1168">
          <cell r="F1168">
            <v>320000</v>
          </cell>
          <cell r="H1168">
            <v>113.86252523359606</v>
          </cell>
          <cell r="I1168" t="str">
            <v>5.7.2</v>
          </cell>
        </row>
        <row r="1169">
          <cell r="F1169">
            <v>15000</v>
          </cell>
          <cell r="H1169">
            <v>5.3373058703248155</v>
          </cell>
          <cell r="I1169" t="str">
            <v>4.4</v>
          </cell>
        </row>
        <row r="1170">
          <cell r="F1170">
            <v>20000</v>
          </cell>
          <cell r="H1170">
            <v>7.1164078270997537</v>
          </cell>
          <cell r="I1170" t="str">
            <v>3.5</v>
          </cell>
        </row>
        <row r="1171">
          <cell r="F1171">
            <v>32000</v>
          </cell>
          <cell r="H1171">
            <v>11.386252523359607</v>
          </cell>
          <cell r="I1171" t="str">
            <v>4.4</v>
          </cell>
        </row>
        <row r="1172">
          <cell r="F1172">
            <v>442022</v>
          </cell>
          <cell r="H1172">
            <v>157.28044102751437</v>
          </cell>
          <cell r="I1172" t="str">
            <v>1.1.2.1</v>
          </cell>
        </row>
        <row r="1173">
          <cell r="F1173">
            <v>442022</v>
          </cell>
          <cell r="H1173">
            <v>157.28044102751437</v>
          </cell>
          <cell r="I1173" t="str">
            <v>1.1.2.3</v>
          </cell>
        </row>
        <row r="1174">
          <cell r="F1174">
            <v>1351700</v>
          </cell>
          <cell r="H1174">
            <v>480.96242299453689</v>
          </cell>
          <cell r="I1174" t="str">
            <v>2.2.2</v>
          </cell>
        </row>
        <row r="1175">
          <cell r="F1175">
            <v>222880</v>
          </cell>
          <cell r="H1175">
            <v>79.305248825199655</v>
          </cell>
          <cell r="I1175" t="str">
            <v>2.2.2</v>
          </cell>
        </row>
        <row r="1176">
          <cell r="F1176">
            <v>20000</v>
          </cell>
          <cell r="H1176">
            <v>7.1164078270997537</v>
          </cell>
          <cell r="I1176" t="str">
            <v>3.5</v>
          </cell>
        </row>
        <row r="1177">
          <cell r="F1177">
            <v>1200</v>
          </cell>
          <cell r="H1177">
            <v>0.42698446962598524</v>
          </cell>
          <cell r="I1177" t="str">
            <v>3.4</v>
          </cell>
        </row>
        <row r="1178">
          <cell r="F1178">
            <v>10000</v>
          </cell>
          <cell r="H1178">
            <v>3.5582039135498769</v>
          </cell>
          <cell r="I1178" t="str">
            <v>3.4</v>
          </cell>
        </row>
        <row r="1179">
          <cell r="F1179">
            <v>1100</v>
          </cell>
          <cell r="H1179">
            <v>0.39140243049048645</v>
          </cell>
          <cell r="I1179" t="str">
            <v>3.4</v>
          </cell>
        </row>
        <row r="1180">
          <cell r="F1180">
            <v>18000</v>
          </cell>
          <cell r="H1180">
            <v>6.4047670443897786</v>
          </cell>
          <cell r="I1180" t="str">
            <v>4.3</v>
          </cell>
        </row>
        <row r="1181">
          <cell r="F1181">
            <v>155000</v>
          </cell>
          <cell r="H1181">
            <v>55.152160660023092</v>
          </cell>
          <cell r="I1181" t="str">
            <v>1.1.2.3</v>
          </cell>
        </row>
        <row r="1182">
          <cell r="F1182">
            <v>25000</v>
          </cell>
          <cell r="H1182">
            <v>8.8955097838746919</v>
          </cell>
          <cell r="I1182" t="str">
            <v>2.2.2</v>
          </cell>
        </row>
        <row r="1183">
          <cell r="F1183">
            <v>195000</v>
          </cell>
          <cell r="H1183">
            <v>69.384976314222598</v>
          </cell>
          <cell r="I1183" t="str">
            <v>2.2.2</v>
          </cell>
        </row>
        <row r="1184">
          <cell r="F1184">
            <v>195000</v>
          </cell>
          <cell r="H1184">
            <v>69.384976314222598</v>
          </cell>
          <cell r="I1184" t="str">
            <v>2.2.2</v>
          </cell>
        </row>
        <row r="1185">
          <cell r="F1185">
            <v>25000</v>
          </cell>
          <cell r="H1185">
            <v>8.8955097838746919</v>
          </cell>
          <cell r="I1185" t="str">
            <v>2.2.2</v>
          </cell>
        </row>
        <row r="1186">
          <cell r="F1186">
            <v>3395000</v>
          </cell>
          <cell r="H1186">
            <v>1208.0102286501833</v>
          </cell>
          <cell r="I1186" t="str">
            <v>5.7.2</v>
          </cell>
        </row>
        <row r="1187">
          <cell r="F1187">
            <v>450650</v>
          </cell>
          <cell r="H1187">
            <v>160.35045936412521</v>
          </cell>
          <cell r="I1187" t="str">
            <v>5.8</v>
          </cell>
        </row>
        <row r="1188">
          <cell r="F1188">
            <v>960000</v>
          </cell>
          <cell r="H1188">
            <v>341.58757570078819</v>
          </cell>
          <cell r="I1188" t="str">
            <v>5.8</v>
          </cell>
        </row>
        <row r="1189">
          <cell r="F1189">
            <v>641157</v>
          </cell>
          <cell r="H1189">
            <v>228.13673465998986</v>
          </cell>
          <cell r="I1189" t="str">
            <v>1.1.1.5</v>
          </cell>
        </row>
        <row r="1190">
          <cell r="F1190">
            <v>2000</v>
          </cell>
          <cell r="H1190">
            <v>0.71164078270997544</v>
          </cell>
          <cell r="I1190" t="str">
            <v>4.4</v>
          </cell>
        </row>
        <row r="1191">
          <cell r="F1191">
            <v>8400</v>
          </cell>
          <cell r="H1191">
            <v>2.9888912873818967</v>
          </cell>
          <cell r="I1191" t="str">
            <v>10.</v>
          </cell>
        </row>
        <row r="1192">
          <cell r="F1192">
            <v>2700000</v>
          </cell>
          <cell r="H1192">
            <v>960.71505665846678</v>
          </cell>
          <cell r="I1192" t="str">
            <v>5.8</v>
          </cell>
        </row>
        <row r="1193">
          <cell r="F1193">
            <v>258835</v>
          </cell>
          <cell r="H1193">
            <v>92.098770996368245</v>
          </cell>
          <cell r="I1193" t="str">
            <v>4.4</v>
          </cell>
        </row>
        <row r="1194">
          <cell r="F1194">
            <v>19295</v>
          </cell>
          <cell r="H1194">
            <v>6.8655544511944875</v>
          </cell>
          <cell r="I1194" t="str">
            <v>10.</v>
          </cell>
        </row>
        <row r="1195">
          <cell r="F1195">
            <v>264889</v>
          </cell>
          <cell r="H1195">
            <v>94.252907645631339</v>
          </cell>
          <cell r="I1195" t="str">
            <v>4.4</v>
          </cell>
        </row>
        <row r="1196">
          <cell r="F1196">
            <v>25007</v>
          </cell>
          <cell r="H1196">
            <v>8.8980005266141777</v>
          </cell>
          <cell r="I1196" t="str">
            <v>5.8</v>
          </cell>
        </row>
        <row r="1197">
          <cell r="F1197">
            <v>144000</v>
          </cell>
          <cell r="H1197">
            <v>51.238136355118229</v>
          </cell>
          <cell r="I1197" t="str">
            <v>5.8</v>
          </cell>
        </row>
        <row r="1198">
          <cell r="F1198">
            <v>450650</v>
          </cell>
          <cell r="H1198">
            <v>160.35045936412521</v>
          </cell>
          <cell r="I1198" t="str">
            <v>5.8</v>
          </cell>
        </row>
        <row r="1199">
          <cell r="F1199">
            <v>62000</v>
          </cell>
          <cell r="H1199">
            <v>22.060864264009236</v>
          </cell>
          <cell r="I1199" t="str">
            <v>2.2.2</v>
          </cell>
        </row>
        <row r="1200">
          <cell r="F1200">
            <v>215000</v>
          </cell>
          <cell r="H1200">
            <v>76.501384141322362</v>
          </cell>
          <cell r="I1200" t="str">
            <v>2.2.2</v>
          </cell>
        </row>
        <row r="1201">
          <cell r="F1201">
            <v>50000</v>
          </cell>
          <cell r="H1201">
            <v>17.791019567749384</v>
          </cell>
          <cell r="I1201" t="str">
            <v>2.2.2</v>
          </cell>
        </row>
        <row r="1202">
          <cell r="F1202">
            <v>50000</v>
          </cell>
          <cell r="H1202">
            <v>17.791019567749384</v>
          </cell>
          <cell r="I1202" t="str">
            <v>2.2.2</v>
          </cell>
        </row>
        <row r="1203">
          <cell r="F1203">
            <v>30000</v>
          </cell>
          <cell r="H1203">
            <v>10.674611740649631</v>
          </cell>
          <cell r="I1203" t="str">
            <v>2.2.2</v>
          </cell>
        </row>
        <row r="1204">
          <cell r="F1204">
            <v>30000</v>
          </cell>
          <cell r="H1204">
            <v>10.674611740649631</v>
          </cell>
          <cell r="I1204" t="str">
            <v>2.2.2</v>
          </cell>
        </row>
        <row r="1205">
          <cell r="F1205">
            <v>215000</v>
          </cell>
          <cell r="H1205">
            <v>76.501384141322362</v>
          </cell>
          <cell r="I1205" t="str">
            <v>2.2.2</v>
          </cell>
        </row>
        <row r="1206">
          <cell r="F1206">
            <v>50000</v>
          </cell>
          <cell r="H1206">
            <v>17.791019567749384</v>
          </cell>
          <cell r="I1206" t="str">
            <v>2.2.2</v>
          </cell>
        </row>
        <row r="1207">
          <cell r="F1207">
            <v>50000</v>
          </cell>
          <cell r="H1207">
            <v>17.791019567749384</v>
          </cell>
          <cell r="I1207" t="str">
            <v>2.2.2</v>
          </cell>
        </row>
        <row r="1208">
          <cell r="F1208">
            <v>40000</v>
          </cell>
          <cell r="H1208">
            <v>14.232815654199507</v>
          </cell>
          <cell r="I1208" t="str">
            <v>2.2.2</v>
          </cell>
        </row>
        <row r="1209">
          <cell r="F1209">
            <v>150000</v>
          </cell>
          <cell r="H1209">
            <v>53.373058703248155</v>
          </cell>
          <cell r="I1209" t="str">
            <v>5.7.2</v>
          </cell>
        </row>
        <row r="1210">
          <cell r="F1210">
            <v>80000</v>
          </cell>
          <cell r="H1210">
            <v>28.465631308399015</v>
          </cell>
          <cell r="I1210" t="str">
            <v>2.2.2</v>
          </cell>
        </row>
        <row r="1211">
          <cell r="F1211">
            <v>25000</v>
          </cell>
          <cell r="H1211">
            <v>8.8955097838746919</v>
          </cell>
          <cell r="I1211" t="str">
            <v>5.7.2</v>
          </cell>
        </row>
        <row r="1212">
          <cell r="F1212">
            <v>141553.60000000001</v>
          </cell>
          <cell r="H1212">
            <v>50.367657349707386</v>
          </cell>
          <cell r="I1212" t="str">
            <v>2.2.2</v>
          </cell>
        </row>
        <row r="1213">
          <cell r="F1213">
            <v>20000</v>
          </cell>
          <cell r="H1213">
            <v>7.1164078270997537</v>
          </cell>
          <cell r="I1213" t="str">
            <v>3.5</v>
          </cell>
        </row>
        <row r="1214">
          <cell r="F1214">
            <v>5000</v>
          </cell>
          <cell r="H1214">
            <v>1.7791019567749384</v>
          </cell>
          <cell r="I1214" t="str">
            <v>3.5</v>
          </cell>
        </row>
        <row r="1215">
          <cell r="F1215">
            <v>911248</v>
          </cell>
          <cell r="H1215">
            <v>324.24061998144981</v>
          </cell>
          <cell r="I1215" t="str">
            <v>2.2.2</v>
          </cell>
        </row>
        <row r="1216">
          <cell r="F1216">
            <v>391580</v>
          </cell>
          <cell r="H1216">
            <v>139.33214884678608</v>
          </cell>
          <cell r="I1216" t="str">
            <v>2.2.2</v>
          </cell>
        </row>
        <row r="1217">
          <cell r="F1217">
            <v>204820</v>
          </cell>
          <cell r="H1217">
            <v>72.879132557328575</v>
          </cell>
          <cell r="I1217" t="str">
            <v>2.2.2</v>
          </cell>
        </row>
        <row r="1218">
          <cell r="F1218">
            <v>1203120</v>
          </cell>
          <cell r="H1218">
            <v>428.09462924701279</v>
          </cell>
          <cell r="I1218" t="str">
            <v>2.2.2</v>
          </cell>
        </row>
        <row r="1219">
          <cell r="F1219">
            <v>342560</v>
          </cell>
          <cell r="H1219">
            <v>121.88983326256459</v>
          </cell>
          <cell r="I1219" t="str">
            <v>2.2.2</v>
          </cell>
        </row>
        <row r="1220">
          <cell r="F1220">
            <v>44800</v>
          </cell>
          <cell r="H1220">
            <v>15.940753532703448</v>
          </cell>
          <cell r="I1220" t="str">
            <v>5.7.2</v>
          </cell>
        </row>
        <row r="1221">
          <cell r="F1221">
            <v>91000</v>
          </cell>
          <cell r="H1221">
            <v>32.379655613303882</v>
          </cell>
          <cell r="I1221" t="str">
            <v>2.2.2</v>
          </cell>
        </row>
        <row r="1222">
          <cell r="F1222">
            <v>8000</v>
          </cell>
          <cell r="H1222">
            <v>2.8465631308399018</v>
          </cell>
          <cell r="I1222" t="str">
            <v>3.5</v>
          </cell>
        </row>
        <row r="1223">
          <cell r="F1223">
            <v>40000</v>
          </cell>
          <cell r="H1223">
            <v>14.232815654199507</v>
          </cell>
          <cell r="I1223" t="str">
            <v>3.5</v>
          </cell>
        </row>
        <row r="1224">
          <cell r="F1224">
            <v>1324800</v>
          </cell>
          <cell r="H1224">
            <v>471.39085446708771</v>
          </cell>
          <cell r="I1224" t="str">
            <v>5.8</v>
          </cell>
        </row>
        <row r="1225">
          <cell r="F1225">
            <v>264960</v>
          </cell>
          <cell r="H1225">
            <v>94.278170893417538</v>
          </cell>
          <cell r="I1225" t="str">
            <v>10.</v>
          </cell>
        </row>
        <row r="1226">
          <cell r="F1226">
            <v>80000</v>
          </cell>
          <cell r="H1226">
            <v>28.465631308399015</v>
          </cell>
          <cell r="I1226" t="str">
            <v>1.1.2.3</v>
          </cell>
        </row>
        <row r="1227">
          <cell r="F1227">
            <v>20000</v>
          </cell>
          <cell r="H1227">
            <v>7.1164078270997537</v>
          </cell>
          <cell r="I1227" t="str">
            <v>3.5</v>
          </cell>
        </row>
        <row r="1228">
          <cell r="F1228">
            <v>37857</v>
          </cell>
          <cell r="H1228">
            <v>13.47029255552577</v>
          </cell>
          <cell r="I1228" t="str">
            <v>4.4</v>
          </cell>
        </row>
        <row r="1229">
          <cell r="F1229">
            <v>66776.540000000008</v>
          </cell>
          <cell r="H1229">
            <v>23.760454596131993</v>
          </cell>
          <cell r="I1229" t="str">
            <v>4.4</v>
          </cell>
        </row>
        <row r="1230">
          <cell r="F1230">
            <v>13355.459999999992</v>
          </cell>
          <cell r="H1230">
            <v>4.7521450039258815</v>
          </cell>
          <cell r="I1230" t="str">
            <v>10.</v>
          </cell>
        </row>
        <row r="1231">
          <cell r="F1231">
            <v>154200</v>
          </cell>
          <cell r="H1231">
            <v>54.867504346939107</v>
          </cell>
          <cell r="I1231" t="str">
            <v>2.2.1</v>
          </cell>
        </row>
        <row r="1232">
          <cell r="F1232">
            <v>132678.39999999999</v>
          </cell>
          <cell r="H1232">
            <v>47.209680212353597</v>
          </cell>
          <cell r="I1232" t="str">
            <v>2.2.2</v>
          </cell>
        </row>
        <row r="1233">
          <cell r="F1233">
            <v>300000</v>
          </cell>
          <cell r="H1233">
            <v>106.74611740649631</v>
          </cell>
          <cell r="I1233" t="str">
            <v>1.1.1.6</v>
          </cell>
        </row>
        <row r="1234">
          <cell r="F1234">
            <v>1154400</v>
          </cell>
          <cell r="H1234">
            <v>410.75905978019779</v>
          </cell>
          <cell r="I1234" t="str">
            <v>10.</v>
          </cell>
        </row>
        <row r="1235">
          <cell r="F1235">
            <v>5000</v>
          </cell>
          <cell r="H1235">
            <v>1.7791019567749384</v>
          </cell>
          <cell r="I1235" t="str">
            <v>4.4</v>
          </cell>
        </row>
        <row r="1236">
          <cell r="F1236">
            <v>24000</v>
          </cell>
          <cell r="H1236">
            <v>8.5396893925197048</v>
          </cell>
          <cell r="I1236" t="str">
            <v>3.4</v>
          </cell>
        </row>
        <row r="1237">
          <cell r="F1237">
            <v>205000</v>
          </cell>
          <cell r="H1237">
            <v>72.943180227772473</v>
          </cell>
          <cell r="I1237" t="str">
            <v>2.2.2</v>
          </cell>
        </row>
        <row r="1238">
          <cell r="F1238">
            <v>50000</v>
          </cell>
          <cell r="H1238">
            <v>17.791019567749384</v>
          </cell>
          <cell r="I1238" t="str">
            <v>2.2.2</v>
          </cell>
        </row>
        <row r="1239">
          <cell r="F1239">
            <v>40000</v>
          </cell>
          <cell r="H1239">
            <v>14.232815654199507</v>
          </cell>
          <cell r="I1239" t="str">
            <v>2.2.2</v>
          </cell>
        </row>
        <row r="1240">
          <cell r="F1240">
            <v>205000</v>
          </cell>
          <cell r="H1240">
            <v>72.943180227772473</v>
          </cell>
          <cell r="I1240" t="str">
            <v>2.2.2</v>
          </cell>
        </row>
        <row r="1241">
          <cell r="F1241">
            <v>50000</v>
          </cell>
          <cell r="H1241">
            <v>17.791019567749384</v>
          </cell>
          <cell r="I1241" t="str">
            <v>2.2.2</v>
          </cell>
        </row>
        <row r="1242">
          <cell r="F1242">
            <v>40000</v>
          </cell>
          <cell r="H1242">
            <v>14.232815654199507</v>
          </cell>
          <cell r="I1242" t="str">
            <v>2.2.2</v>
          </cell>
        </row>
        <row r="1243">
          <cell r="F1243">
            <v>85000</v>
          </cell>
          <cell r="H1243">
            <v>30.244733265173956</v>
          </cell>
          <cell r="I1243" t="str">
            <v>2.2.2</v>
          </cell>
        </row>
        <row r="1244">
          <cell r="F1244">
            <v>50000</v>
          </cell>
          <cell r="H1244">
            <v>17.791019567749384</v>
          </cell>
          <cell r="I1244" t="str">
            <v>2.2.2</v>
          </cell>
        </row>
        <row r="1245">
          <cell r="F1245">
            <v>85000</v>
          </cell>
          <cell r="H1245">
            <v>30.244733265173956</v>
          </cell>
          <cell r="I1245" t="str">
            <v>2.2.2</v>
          </cell>
        </row>
        <row r="1246">
          <cell r="F1246">
            <v>50000</v>
          </cell>
          <cell r="H1246">
            <v>17.791019567749384</v>
          </cell>
          <cell r="I1246" t="str">
            <v>2.2.2</v>
          </cell>
        </row>
        <row r="1247">
          <cell r="F1247">
            <v>95000</v>
          </cell>
          <cell r="H1247">
            <v>33.80293717872383</v>
          </cell>
          <cell r="I1247" t="str">
            <v>2.2.2</v>
          </cell>
        </row>
        <row r="1248">
          <cell r="F1248">
            <v>50000</v>
          </cell>
          <cell r="H1248">
            <v>17.791019567749384</v>
          </cell>
          <cell r="I1248" t="str">
            <v>2.2.2</v>
          </cell>
        </row>
        <row r="1249">
          <cell r="F1249">
            <v>95000</v>
          </cell>
          <cell r="H1249">
            <v>33.80293717872383</v>
          </cell>
          <cell r="I1249" t="str">
            <v>2.2.2</v>
          </cell>
        </row>
        <row r="1250">
          <cell r="F1250">
            <v>50000</v>
          </cell>
          <cell r="H1250">
            <v>17.791019567749384</v>
          </cell>
          <cell r="I1250" t="str">
            <v>2.2.2</v>
          </cell>
        </row>
        <row r="1251">
          <cell r="F1251">
            <v>459800</v>
          </cell>
          <cell r="H1251">
            <v>163.60621594502334</v>
          </cell>
          <cell r="I1251" t="str">
            <v>1.1.2.2</v>
          </cell>
        </row>
        <row r="1252">
          <cell r="F1252">
            <v>98000</v>
          </cell>
          <cell r="H1252">
            <v>34.870398352788797</v>
          </cell>
          <cell r="I1252" t="str">
            <v>4.4</v>
          </cell>
        </row>
        <row r="1253">
          <cell r="F1253">
            <v>700000</v>
          </cell>
          <cell r="H1253">
            <v>249.0742739484914</v>
          </cell>
          <cell r="I1253" t="str">
            <v>5.2</v>
          </cell>
        </row>
        <row r="1254">
          <cell r="F1254">
            <v>1260000</v>
          </cell>
          <cell r="H1254">
            <v>448.33369310728449</v>
          </cell>
          <cell r="I1254" t="str">
            <v>5.8</v>
          </cell>
        </row>
        <row r="1255">
          <cell r="F1255">
            <v>800000</v>
          </cell>
          <cell r="H1255">
            <v>284.65631308399014</v>
          </cell>
          <cell r="I1255" t="str">
            <v>5.2</v>
          </cell>
        </row>
        <row r="1256">
          <cell r="F1256">
            <v>411017</v>
          </cell>
          <cell r="H1256">
            <v>146.24822979355298</v>
          </cell>
          <cell r="I1256" t="str">
            <v>1.1.1.6</v>
          </cell>
        </row>
        <row r="1257">
          <cell r="F1257">
            <v>1214139</v>
          </cell>
          <cell r="H1257">
            <v>432.01541413935342</v>
          </cell>
          <cell r="I1257" t="str">
            <v>1.1.1.4</v>
          </cell>
        </row>
        <row r="1258">
          <cell r="F1258">
            <v>442022</v>
          </cell>
          <cell r="H1258">
            <v>157.28044102751437</v>
          </cell>
          <cell r="I1258" t="str">
            <v>1.1.2.3</v>
          </cell>
        </row>
        <row r="1259">
          <cell r="F1259">
            <v>110000</v>
          </cell>
          <cell r="H1259">
            <v>39.140243049048649</v>
          </cell>
          <cell r="I1259" t="str">
            <v>4.4</v>
          </cell>
        </row>
        <row r="1260">
          <cell r="F1260">
            <v>67500</v>
          </cell>
          <cell r="H1260">
            <v>24.017876416461672</v>
          </cell>
          <cell r="I1260" t="str">
            <v>5.7.2</v>
          </cell>
        </row>
        <row r="1261">
          <cell r="F1261">
            <v>983400</v>
          </cell>
          <cell r="H1261">
            <v>349.91377285849489</v>
          </cell>
          <cell r="I1261" t="str">
            <v>2.2.2</v>
          </cell>
        </row>
        <row r="1262">
          <cell r="F1262">
            <v>100000</v>
          </cell>
          <cell r="H1262">
            <v>35.582039135498768</v>
          </cell>
          <cell r="I1262" t="str">
            <v>2.2.2</v>
          </cell>
        </row>
        <row r="1263">
          <cell r="F1263">
            <v>1363000</v>
          </cell>
          <cell r="H1263">
            <v>484.98319341684822</v>
          </cell>
          <cell r="I1263" t="str">
            <v>2.2.2</v>
          </cell>
        </row>
        <row r="1264">
          <cell r="F1264">
            <v>850000</v>
          </cell>
          <cell r="H1264">
            <v>302.44733265173954</v>
          </cell>
          <cell r="I1264" t="str">
            <v>5.8</v>
          </cell>
        </row>
        <row r="1265">
          <cell r="F1265">
            <v>212000</v>
          </cell>
          <cell r="H1265">
            <v>75.433922967257388</v>
          </cell>
          <cell r="I1265" t="str">
            <v>10.</v>
          </cell>
        </row>
        <row r="1266">
          <cell r="F1266">
            <v>1402169</v>
          </cell>
          <cell r="H1266">
            <v>498.92032232583176</v>
          </cell>
          <cell r="I1266" t="str">
            <v>1.1.1.3</v>
          </cell>
        </row>
        <row r="1267">
          <cell r="F1267">
            <v>10000</v>
          </cell>
          <cell r="H1267">
            <v>3.5582039135498769</v>
          </cell>
          <cell r="I1267" t="str">
            <v>3.4</v>
          </cell>
        </row>
        <row r="1268">
          <cell r="F1268">
            <v>565000</v>
          </cell>
          <cell r="H1268">
            <v>201.03852111556805</v>
          </cell>
          <cell r="I1268" t="str">
            <v>3.2</v>
          </cell>
        </row>
        <row r="1269">
          <cell r="F1269">
            <v>12168</v>
          </cell>
          <cell r="H1269">
            <v>4.3296225220074902</v>
          </cell>
          <cell r="I1269" t="str">
            <v>5.7.2</v>
          </cell>
        </row>
        <row r="1270">
          <cell r="F1270">
            <v>2432</v>
          </cell>
          <cell r="H1270">
            <v>0.86535519177533005</v>
          </cell>
          <cell r="I1270" t="str">
            <v>10.</v>
          </cell>
        </row>
        <row r="1271">
          <cell r="F1271">
            <v>100000</v>
          </cell>
          <cell r="H1271">
            <v>35.582039135498768</v>
          </cell>
          <cell r="I1271" t="str">
            <v>1.1.2.3</v>
          </cell>
        </row>
        <row r="1272">
          <cell r="F1272">
            <v>442022</v>
          </cell>
          <cell r="H1272">
            <v>157.28044102751437</v>
          </cell>
          <cell r="I1272" t="str">
            <v>1.1.2.1</v>
          </cell>
        </row>
        <row r="1273">
          <cell r="F1273">
            <v>641157</v>
          </cell>
          <cell r="H1273">
            <v>228.13673465998986</v>
          </cell>
          <cell r="I1273" t="str">
            <v>1.1.1.5</v>
          </cell>
        </row>
        <row r="1274">
          <cell r="F1274">
            <v>5750</v>
          </cell>
          <cell r="H1274">
            <v>2.0459672502911794</v>
          </cell>
          <cell r="I1274" t="str">
            <v>5.7.2</v>
          </cell>
        </row>
        <row r="1275">
          <cell r="F1275">
            <v>1150</v>
          </cell>
          <cell r="H1275">
            <v>0.40919345005823587</v>
          </cell>
          <cell r="I1275" t="str">
            <v>10.</v>
          </cell>
        </row>
        <row r="1276">
          <cell r="F1276">
            <v>1600</v>
          </cell>
          <cell r="H1276">
            <v>0.56931262616798028</v>
          </cell>
          <cell r="I1276" t="str">
            <v>4.3</v>
          </cell>
        </row>
        <row r="1277">
          <cell r="F1277">
            <v>9600</v>
          </cell>
          <cell r="H1277">
            <v>3.4158757570078819</v>
          </cell>
          <cell r="I1277" t="str">
            <v>5.7.2</v>
          </cell>
        </row>
        <row r="1278">
          <cell r="F1278">
            <v>77300</v>
          </cell>
          <cell r="H1278">
            <v>27.50491625174055</v>
          </cell>
          <cell r="I1278" t="str">
            <v>2.2.1</v>
          </cell>
        </row>
        <row r="1279">
          <cell r="F1279">
            <v>76000</v>
          </cell>
          <cell r="H1279">
            <v>27.042349742979066</v>
          </cell>
          <cell r="I1279" t="str">
            <v>2.2.2</v>
          </cell>
        </row>
        <row r="1280">
          <cell r="F1280">
            <v>60000</v>
          </cell>
          <cell r="H1280">
            <v>21.349223481299262</v>
          </cell>
          <cell r="I1280" t="str">
            <v>1.1.2.3</v>
          </cell>
        </row>
        <row r="1281">
          <cell r="F1281">
            <v>55000</v>
          </cell>
          <cell r="H1281">
            <v>19.570121524524325</v>
          </cell>
          <cell r="I1281" t="str">
            <v>1.1.2.3</v>
          </cell>
        </row>
        <row r="1282">
          <cell r="H1282">
            <v>0</v>
          </cell>
        </row>
        <row r="1283">
          <cell r="H1283">
            <v>0</v>
          </cell>
        </row>
        <row r="1284">
          <cell r="H1284">
            <v>0</v>
          </cell>
        </row>
        <row r="1285">
          <cell r="H1285">
            <v>0</v>
          </cell>
        </row>
        <row r="1286">
          <cell r="H1286">
            <v>0</v>
          </cell>
        </row>
        <row r="1287">
          <cell r="H1287">
            <v>0</v>
          </cell>
        </row>
        <row r="1288">
          <cell r="H1288">
            <v>0</v>
          </cell>
        </row>
        <row r="1289">
          <cell r="H1289">
            <v>0</v>
          </cell>
        </row>
        <row r="1290">
          <cell r="H1290">
            <v>0</v>
          </cell>
        </row>
        <row r="1291">
          <cell r="H1291">
            <v>0</v>
          </cell>
        </row>
        <row r="1292">
          <cell r="H1292">
            <v>0</v>
          </cell>
        </row>
        <row r="1293">
          <cell r="H1293">
            <v>0</v>
          </cell>
        </row>
        <row r="1294">
          <cell r="H1294">
            <v>0</v>
          </cell>
        </row>
        <row r="1295">
          <cell r="H1295">
            <v>0</v>
          </cell>
        </row>
        <row r="1296">
          <cell r="H1296">
            <v>0</v>
          </cell>
        </row>
        <row r="1297">
          <cell r="H1297">
            <v>0</v>
          </cell>
        </row>
        <row r="1298">
          <cell r="H1298">
            <v>0</v>
          </cell>
        </row>
        <row r="1299">
          <cell r="H1299">
            <v>0</v>
          </cell>
        </row>
        <row r="1300">
          <cell r="H1300">
            <v>0</v>
          </cell>
        </row>
        <row r="1301">
          <cell r="H1301">
            <v>0</v>
          </cell>
        </row>
        <row r="1302">
          <cell r="H1302">
            <v>0</v>
          </cell>
        </row>
        <row r="1303">
          <cell r="H1303">
            <v>0</v>
          </cell>
        </row>
        <row r="1304">
          <cell r="H1304">
            <v>0</v>
          </cell>
        </row>
        <row r="1305">
          <cell r="H1305">
            <v>0</v>
          </cell>
        </row>
        <row r="1306">
          <cell r="H1306">
            <v>0</v>
          </cell>
        </row>
        <row r="1307">
          <cell r="H1307">
            <v>0</v>
          </cell>
        </row>
        <row r="1308">
          <cell r="H1308">
            <v>0</v>
          </cell>
        </row>
        <row r="1309">
          <cell r="H1309">
            <v>0</v>
          </cell>
        </row>
        <row r="1310">
          <cell r="H1310">
            <v>0</v>
          </cell>
        </row>
        <row r="1311">
          <cell r="H1311">
            <v>0</v>
          </cell>
        </row>
        <row r="1312">
          <cell r="H1312">
            <v>0</v>
          </cell>
        </row>
        <row r="1313">
          <cell r="H1313">
            <v>0</v>
          </cell>
        </row>
        <row r="1314">
          <cell r="H1314">
            <v>0</v>
          </cell>
        </row>
        <row r="1315">
          <cell r="H1315">
            <v>0</v>
          </cell>
        </row>
        <row r="1316">
          <cell r="H1316">
            <v>0</v>
          </cell>
        </row>
        <row r="1317">
          <cell r="H1317">
            <v>0</v>
          </cell>
        </row>
        <row r="1318">
          <cell r="H1318">
            <v>0</v>
          </cell>
        </row>
        <row r="1319">
          <cell r="H1319">
            <v>0</v>
          </cell>
        </row>
        <row r="1320">
          <cell r="H1320">
            <v>0</v>
          </cell>
        </row>
        <row r="1321">
          <cell r="H1321">
            <v>0</v>
          </cell>
        </row>
        <row r="1322">
          <cell r="H1322">
            <v>0</v>
          </cell>
        </row>
        <row r="1323">
          <cell r="H1323">
            <v>0</v>
          </cell>
        </row>
        <row r="1324">
          <cell r="H1324">
            <v>0</v>
          </cell>
        </row>
        <row r="1325">
          <cell r="H1325">
            <v>0</v>
          </cell>
        </row>
        <row r="1326">
          <cell r="H1326">
            <v>0</v>
          </cell>
        </row>
        <row r="1327">
          <cell r="H1327">
            <v>0</v>
          </cell>
        </row>
        <row r="1328">
          <cell r="H1328">
            <v>0</v>
          </cell>
        </row>
        <row r="1329">
          <cell r="H1329">
            <v>0</v>
          </cell>
        </row>
        <row r="1330">
          <cell r="H1330">
            <v>0</v>
          </cell>
        </row>
        <row r="1331">
          <cell r="H1331">
            <v>0</v>
          </cell>
        </row>
        <row r="1332">
          <cell r="H1332">
            <v>0</v>
          </cell>
        </row>
        <row r="1333">
          <cell r="H1333">
            <v>0</v>
          </cell>
        </row>
        <row r="1334">
          <cell r="H1334">
            <v>0</v>
          </cell>
        </row>
        <row r="1335">
          <cell r="H1335">
            <v>0</v>
          </cell>
        </row>
        <row r="1336">
          <cell r="H1336">
            <v>0</v>
          </cell>
        </row>
        <row r="1337">
          <cell r="H1337">
            <v>0</v>
          </cell>
        </row>
        <row r="1338">
          <cell r="H1338">
            <v>0</v>
          </cell>
        </row>
        <row r="1339">
          <cell r="H1339">
            <v>0</v>
          </cell>
        </row>
        <row r="1340">
          <cell r="H1340">
            <v>0</v>
          </cell>
        </row>
        <row r="1341">
          <cell r="H1341">
            <v>0</v>
          </cell>
        </row>
        <row r="1342">
          <cell r="H1342">
            <v>0</v>
          </cell>
        </row>
        <row r="1343">
          <cell r="H1343">
            <v>0</v>
          </cell>
        </row>
        <row r="1344">
          <cell r="H1344">
            <v>0</v>
          </cell>
        </row>
        <row r="1345">
          <cell r="H1345">
            <v>0</v>
          </cell>
        </row>
        <row r="1346">
          <cell r="H1346">
            <v>0</v>
          </cell>
        </row>
        <row r="1347">
          <cell r="H1347">
            <v>0</v>
          </cell>
        </row>
        <row r="1348">
          <cell r="H1348">
            <v>0</v>
          </cell>
        </row>
        <row r="1349">
          <cell r="H1349">
            <v>0</v>
          </cell>
        </row>
        <row r="1350">
          <cell r="H1350">
            <v>0</v>
          </cell>
        </row>
        <row r="1351">
          <cell r="H1351">
            <v>0</v>
          </cell>
        </row>
        <row r="1352">
          <cell r="H1352">
            <v>0</v>
          </cell>
        </row>
        <row r="1353">
          <cell r="H1353">
            <v>0</v>
          </cell>
        </row>
        <row r="1354">
          <cell r="H1354">
            <v>0</v>
          </cell>
        </row>
        <row r="1355">
          <cell r="H1355">
            <v>0</v>
          </cell>
        </row>
        <row r="1356">
          <cell r="H1356">
            <v>0</v>
          </cell>
        </row>
        <row r="1357">
          <cell r="H1357">
            <v>0</v>
          </cell>
        </row>
        <row r="1358">
          <cell r="H1358">
            <v>0</v>
          </cell>
        </row>
        <row r="1359">
          <cell r="H1359">
            <v>0</v>
          </cell>
        </row>
        <row r="1360">
          <cell r="H1360">
            <v>0</v>
          </cell>
        </row>
        <row r="1361">
          <cell r="H1361">
            <v>0</v>
          </cell>
        </row>
        <row r="1362">
          <cell r="H1362">
            <v>0</v>
          </cell>
        </row>
        <row r="1363">
          <cell r="H1363">
            <v>0</v>
          </cell>
        </row>
        <row r="1364">
          <cell r="H1364">
            <v>0</v>
          </cell>
        </row>
        <row r="1365">
          <cell r="H1365">
            <v>0</v>
          </cell>
        </row>
        <row r="1366">
          <cell r="H1366">
            <v>0</v>
          </cell>
        </row>
        <row r="1367">
          <cell r="H1367">
            <v>0</v>
          </cell>
        </row>
        <row r="1368">
          <cell r="H1368">
            <v>0</v>
          </cell>
        </row>
        <row r="1369">
          <cell r="H1369">
            <v>0</v>
          </cell>
        </row>
        <row r="1370">
          <cell r="H1370">
            <v>0</v>
          </cell>
        </row>
        <row r="1371">
          <cell r="H1371">
            <v>0</v>
          </cell>
        </row>
        <row r="1372">
          <cell r="H1372">
            <v>0</v>
          </cell>
        </row>
        <row r="1373">
          <cell r="H1373">
            <v>0</v>
          </cell>
        </row>
        <row r="1374">
          <cell r="H1374">
            <v>0</v>
          </cell>
        </row>
        <row r="1375">
          <cell r="H1375">
            <v>0</v>
          </cell>
        </row>
        <row r="1376">
          <cell r="H1376">
            <v>0</v>
          </cell>
        </row>
        <row r="1377">
          <cell r="H1377">
            <v>0</v>
          </cell>
        </row>
        <row r="1378">
          <cell r="H1378">
            <v>0</v>
          </cell>
        </row>
        <row r="1379">
          <cell r="H1379">
            <v>0</v>
          </cell>
        </row>
        <row r="1380">
          <cell r="H1380">
            <v>0</v>
          </cell>
        </row>
        <row r="1381">
          <cell r="H1381">
            <v>0</v>
          </cell>
        </row>
        <row r="1382">
          <cell r="H1382">
            <v>0</v>
          </cell>
        </row>
        <row r="1383">
          <cell r="H1383">
            <v>0</v>
          </cell>
        </row>
        <row r="1384">
          <cell r="H1384">
            <v>0</v>
          </cell>
        </row>
        <row r="1385">
          <cell r="H1385">
            <v>0</v>
          </cell>
        </row>
        <row r="1386">
          <cell r="H1386">
            <v>0</v>
          </cell>
        </row>
        <row r="1387">
          <cell r="H1387">
            <v>0</v>
          </cell>
        </row>
        <row r="1388">
          <cell r="H1388">
            <v>0</v>
          </cell>
        </row>
        <row r="1389">
          <cell r="H1389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2">
          <cell r="F12">
            <v>162120</v>
          </cell>
          <cell r="H12">
            <v>58.295454851916588</v>
          </cell>
          <cell r="I12" t="str">
            <v>5.6</v>
          </cell>
        </row>
        <row r="13">
          <cell r="F13">
            <v>414000</v>
          </cell>
          <cell r="H13">
            <v>148.86700165737398</v>
          </cell>
          <cell r="I13" t="str">
            <v>1.1.1.1</v>
          </cell>
        </row>
        <row r="14">
          <cell r="F14">
            <v>286770</v>
          </cell>
          <cell r="H14">
            <v>103.11736730745201</v>
          </cell>
          <cell r="I14" t="str">
            <v>1.1.1.1</v>
          </cell>
        </row>
        <row r="15">
          <cell r="F15">
            <v>521600</v>
          </cell>
          <cell r="H15">
            <v>187.55803880310691</v>
          </cell>
          <cell r="I15" t="str">
            <v>1.1.1.1</v>
          </cell>
        </row>
        <row r="16">
          <cell r="F16">
            <v>20000</v>
          </cell>
          <cell r="H16">
            <v>7.19164259214367</v>
          </cell>
          <cell r="I16" t="str">
            <v>1.1.1.1</v>
          </cell>
        </row>
        <row r="17">
          <cell r="F17">
            <v>2750</v>
          </cell>
          <cell r="H17">
            <v>0.98885085641975468</v>
          </cell>
          <cell r="I17" t="str">
            <v>10.</v>
          </cell>
        </row>
        <row r="18">
          <cell r="F18">
            <v>35000</v>
          </cell>
          <cell r="H18">
            <v>12.585374536251424</v>
          </cell>
          <cell r="I18" t="str">
            <v>1.3.3.1</v>
          </cell>
        </row>
        <row r="19">
          <cell r="F19">
            <v>2400</v>
          </cell>
          <cell r="H19">
            <v>0.86299711105724042</v>
          </cell>
          <cell r="I19" t="str">
            <v>1.1.1.1</v>
          </cell>
        </row>
        <row r="20">
          <cell r="F20">
            <v>1600</v>
          </cell>
          <cell r="H20">
            <v>0.57533140737149358</v>
          </cell>
          <cell r="I20" t="str">
            <v>1.1.1.1</v>
          </cell>
        </row>
        <row r="21">
          <cell r="F21">
            <v>155833.29999999999</v>
          </cell>
          <cell r="H21">
            <v>56.03486987771511</v>
          </cell>
          <cell r="I21" t="str">
            <v>4.4</v>
          </cell>
        </row>
        <row r="22">
          <cell r="F22">
            <v>900</v>
          </cell>
          <cell r="H22">
            <v>0.32362391664646517</v>
          </cell>
          <cell r="I22" t="str">
            <v>2.2.1</v>
          </cell>
        </row>
        <row r="23">
          <cell r="F23">
            <v>450523.62</v>
          </cell>
          <cell r="H23">
            <v>162.00024271793748</v>
          </cell>
          <cell r="I23" t="str">
            <v>1.3.3.1</v>
          </cell>
        </row>
        <row r="24">
          <cell r="F24">
            <v>30000</v>
          </cell>
          <cell r="H24">
            <v>10.787463888215505</v>
          </cell>
          <cell r="I24" t="str">
            <v>1.3.3.1</v>
          </cell>
        </row>
        <row r="25">
          <cell r="F25">
            <v>3838200</v>
          </cell>
          <cell r="H25">
            <v>1380.1481298582917</v>
          </cell>
          <cell r="I25" t="str">
            <v>2.1.3</v>
          </cell>
        </row>
        <row r="26">
          <cell r="F26">
            <v>124680</v>
          </cell>
          <cell r="H26">
            <v>44.832699919423639</v>
          </cell>
          <cell r="I26" t="str">
            <v>2.1.3</v>
          </cell>
        </row>
        <row r="27">
          <cell r="F27">
            <v>124680</v>
          </cell>
          <cell r="H27">
            <v>44.832699919423639</v>
          </cell>
          <cell r="I27" t="str">
            <v>2.1.3</v>
          </cell>
        </row>
        <row r="28">
          <cell r="F28">
            <v>35000</v>
          </cell>
          <cell r="H28">
            <v>12.585374536251424</v>
          </cell>
          <cell r="I28" t="str">
            <v>2.1.3</v>
          </cell>
        </row>
        <row r="29">
          <cell r="F29">
            <v>382360</v>
          </cell>
          <cell r="H29">
            <v>137.48982307660268</v>
          </cell>
          <cell r="I29" t="str">
            <v>1.1.1.1</v>
          </cell>
        </row>
        <row r="30">
          <cell r="F30">
            <v>264000</v>
          </cell>
          <cell r="H30">
            <v>94.929682216296442</v>
          </cell>
          <cell r="I30" t="str">
            <v>1.1.1.1</v>
          </cell>
        </row>
        <row r="31">
          <cell r="F31">
            <v>690000</v>
          </cell>
          <cell r="H31">
            <v>248.11166942895662</v>
          </cell>
          <cell r="I31" t="str">
            <v>1.1.1.1</v>
          </cell>
        </row>
        <row r="32">
          <cell r="F32">
            <v>1043200</v>
          </cell>
          <cell r="H32">
            <v>375.11607760621382</v>
          </cell>
          <cell r="I32" t="str">
            <v>1.1.1.1</v>
          </cell>
        </row>
        <row r="33">
          <cell r="F33">
            <v>7200</v>
          </cell>
          <cell r="H33">
            <v>2.5889913331717214</v>
          </cell>
          <cell r="I33" t="str">
            <v>2.2.1</v>
          </cell>
        </row>
        <row r="34">
          <cell r="F34">
            <v>1800</v>
          </cell>
          <cell r="H34">
            <v>0.64724783329293034</v>
          </cell>
          <cell r="I34" t="str">
            <v>1.1.1.1</v>
          </cell>
        </row>
        <row r="35">
          <cell r="F35">
            <v>6000</v>
          </cell>
          <cell r="H35">
            <v>2.157492777643101</v>
          </cell>
          <cell r="I35" t="str">
            <v>1.1.1.1</v>
          </cell>
        </row>
        <row r="36">
          <cell r="F36">
            <v>1200</v>
          </cell>
          <cell r="H36">
            <v>0.43149855552862021</v>
          </cell>
          <cell r="I36" t="str">
            <v>2.2.1</v>
          </cell>
        </row>
        <row r="37">
          <cell r="F37">
            <v>500000</v>
          </cell>
          <cell r="H37">
            <v>179.79106480359175</v>
          </cell>
          <cell r="I37" t="str">
            <v>1.1.1.6</v>
          </cell>
        </row>
        <row r="38">
          <cell r="F38">
            <v>600</v>
          </cell>
          <cell r="H38">
            <v>0.2157492777643101</v>
          </cell>
          <cell r="I38" t="str">
            <v>4.3</v>
          </cell>
        </row>
        <row r="39">
          <cell r="F39">
            <v>30000</v>
          </cell>
          <cell r="H39">
            <v>10.787463888215505</v>
          </cell>
          <cell r="I39" t="str">
            <v>4.3</v>
          </cell>
        </row>
        <row r="40">
          <cell r="F40">
            <v>2000</v>
          </cell>
          <cell r="H40">
            <v>0.719164259214367</v>
          </cell>
          <cell r="I40" t="str">
            <v>1.1.1.1</v>
          </cell>
        </row>
        <row r="41">
          <cell r="F41">
            <v>19500</v>
          </cell>
          <cell r="H41">
            <v>7.0118515273400783</v>
          </cell>
          <cell r="I41" t="str">
            <v>2.2.1</v>
          </cell>
        </row>
        <row r="42">
          <cell r="F42">
            <v>1062936.5</v>
          </cell>
          <cell r="H42">
            <v>382.21297030720604</v>
          </cell>
          <cell r="I42" t="str">
            <v>4.2</v>
          </cell>
        </row>
        <row r="43">
          <cell r="F43">
            <v>36338</v>
          </cell>
          <cell r="H43">
            <v>13.066495425665835</v>
          </cell>
          <cell r="I43" t="str">
            <v>4.4</v>
          </cell>
        </row>
        <row r="44">
          <cell r="F44">
            <v>9000</v>
          </cell>
          <cell r="H44">
            <v>3.2362391664646517</v>
          </cell>
          <cell r="I44" t="str">
            <v>10.</v>
          </cell>
        </row>
        <row r="45">
          <cell r="F45">
            <v>155833.29999999999</v>
          </cell>
          <cell r="H45">
            <v>56.03486987771511</v>
          </cell>
          <cell r="I45" t="str">
            <v>4.4</v>
          </cell>
        </row>
        <row r="46">
          <cell r="F46">
            <v>93609</v>
          </cell>
          <cell r="H46">
            <v>33.660123570398845</v>
          </cell>
          <cell r="I46" t="str">
            <v>10.</v>
          </cell>
        </row>
        <row r="47">
          <cell r="F47">
            <v>10000</v>
          </cell>
          <cell r="H47">
            <v>3.595821296071835</v>
          </cell>
          <cell r="I47" t="str">
            <v>4.3</v>
          </cell>
        </row>
        <row r="48">
          <cell r="F48">
            <v>1062936.5</v>
          </cell>
          <cell r="H48">
            <v>382.21297030720604</v>
          </cell>
          <cell r="I48" t="str">
            <v>4.2</v>
          </cell>
        </row>
        <row r="49">
          <cell r="F49">
            <v>7200</v>
          </cell>
          <cell r="H49">
            <v>2.5889913331717214</v>
          </cell>
          <cell r="I49" t="str">
            <v>1.1.1.1</v>
          </cell>
        </row>
        <row r="50">
          <cell r="F50">
            <v>46165</v>
          </cell>
          <cell r="H50">
            <v>16.600109013315627</v>
          </cell>
          <cell r="I50" t="str">
            <v>4.4</v>
          </cell>
        </row>
        <row r="51">
          <cell r="F51">
            <v>31695</v>
          </cell>
          <cell r="H51">
            <v>11.396955597899682</v>
          </cell>
          <cell r="I51" t="str">
            <v>4.4</v>
          </cell>
        </row>
        <row r="52">
          <cell r="F52">
            <v>1763160.34</v>
          </cell>
          <cell r="H52">
            <v>634.0009498961258</v>
          </cell>
          <cell r="I52" t="str">
            <v>2.1.3</v>
          </cell>
        </row>
        <row r="53">
          <cell r="F53">
            <v>3600</v>
          </cell>
          <cell r="H53">
            <v>1.2944956665858607</v>
          </cell>
          <cell r="I53" t="str">
            <v>10.</v>
          </cell>
        </row>
        <row r="54">
          <cell r="F54">
            <v>25600</v>
          </cell>
          <cell r="H54">
            <v>9.2053025179438972</v>
          </cell>
          <cell r="I54" t="str">
            <v>2.2.1</v>
          </cell>
        </row>
        <row r="55">
          <cell r="F55">
            <v>500000</v>
          </cell>
          <cell r="H55">
            <v>179.79106480359175</v>
          </cell>
          <cell r="I55" t="str">
            <v>1.1.1.6</v>
          </cell>
        </row>
        <row r="56">
          <cell r="F56">
            <v>750000</v>
          </cell>
          <cell r="H56">
            <v>269.68659720538761</v>
          </cell>
          <cell r="I56" t="str">
            <v>1.1.1.3</v>
          </cell>
        </row>
        <row r="57">
          <cell r="F57">
            <v>100</v>
          </cell>
          <cell r="H57">
            <v>3.5958212960718348E-2</v>
          </cell>
          <cell r="I57" t="str">
            <v>4.3</v>
          </cell>
        </row>
        <row r="58">
          <cell r="F58">
            <v>3000</v>
          </cell>
          <cell r="H58">
            <v>1.0787463888215505</v>
          </cell>
          <cell r="I58" t="str">
            <v>10.</v>
          </cell>
        </row>
        <row r="59">
          <cell r="F59">
            <v>12000</v>
          </cell>
          <cell r="H59">
            <v>4.314985555286202</v>
          </cell>
          <cell r="I59" t="str">
            <v>2.2.1</v>
          </cell>
        </row>
        <row r="60">
          <cell r="F60">
            <v>6000</v>
          </cell>
          <cell r="H60">
            <v>2.157492777643101</v>
          </cell>
          <cell r="I60" t="str">
            <v>10.</v>
          </cell>
        </row>
        <row r="61">
          <cell r="F61">
            <v>8000</v>
          </cell>
          <cell r="H61">
            <v>2.876657036857468</v>
          </cell>
          <cell r="I61" t="str">
            <v>4.3</v>
          </cell>
        </row>
        <row r="62">
          <cell r="F62">
            <v>3450833.33</v>
          </cell>
          <cell r="H62">
            <v>1240.8579977208487</v>
          </cell>
          <cell r="I62" t="str">
            <v>3.2</v>
          </cell>
        </row>
        <row r="63">
          <cell r="F63">
            <v>100000</v>
          </cell>
          <cell r="H63">
            <v>35.958212960718349</v>
          </cell>
          <cell r="I63" t="str">
            <v>3.5</v>
          </cell>
        </row>
        <row r="64">
          <cell r="F64">
            <v>50000</v>
          </cell>
          <cell r="H64">
            <v>17.979106480359174</v>
          </cell>
          <cell r="I64" t="str">
            <v>3.5</v>
          </cell>
        </row>
        <row r="65">
          <cell r="F65">
            <v>35089</v>
          </cell>
          <cell r="H65">
            <v>12.617377345786462</v>
          </cell>
          <cell r="I65" t="str">
            <v>4.4</v>
          </cell>
        </row>
        <row r="66">
          <cell r="F66">
            <v>765000</v>
          </cell>
          <cell r="H66">
            <v>275.08032914949541</v>
          </cell>
          <cell r="I66" t="str">
            <v>3.2</v>
          </cell>
        </row>
        <row r="67">
          <cell r="F67">
            <v>155833.29999999999</v>
          </cell>
          <cell r="H67">
            <v>56.03486987771511</v>
          </cell>
          <cell r="I67" t="str">
            <v>4.4</v>
          </cell>
        </row>
        <row r="68">
          <cell r="F68">
            <v>10000</v>
          </cell>
          <cell r="H68">
            <v>3.595821296071835</v>
          </cell>
          <cell r="I68" t="str">
            <v>10.</v>
          </cell>
        </row>
        <row r="69">
          <cell r="F69">
            <v>375840</v>
          </cell>
          <cell r="H69">
            <v>135.14534759156385</v>
          </cell>
          <cell r="I69" t="str">
            <v>3.2</v>
          </cell>
        </row>
        <row r="70">
          <cell r="F70">
            <v>7958.33</v>
          </cell>
          <cell r="H70">
            <v>2.8616732495167367</v>
          </cell>
          <cell r="I70" t="str">
            <v>4.3</v>
          </cell>
        </row>
        <row r="71">
          <cell r="F71">
            <v>422044.21</v>
          </cell>
          <cell r="H71">
            <v>151.75955582018139</v>
          </cell>
          <cell r="I71" t="str">
            <v>5.6</v>
          </cell>
        </row>
        <row r="72">
          <cell r="F72">
            <v>346665</v>
          </cell>
          <cell r="H72">
            <v>124.65453896027428</v>
          </cell>
          <cell r="I72" t="str">
            <v>10.</v>
          </cell>
        </row>
        <row r="73">
          <cell r="F73">
            <v>19600</v>
          </cell>
          <cell r="H73">
            <v>7.0478097403007967</v>
          </cell>
          <cell r="I73" t="str">
            <v>2.2.1</v>
          </cell>
        </row>
        <row r="74">
          <cell r="F74">
            <v>14991.67</v>
          </cell>
          <cell r="H74">
            <v>5.3907366249681248</v>
          </cell>
          <cell r="I74" t="str">
            <v>3.4</v>
          </cell>
        </row>
        <row r="75">
          <cell r="F75">
            <v>800</v>
          </cell>
          <cell r="H75">
            <v>0.28766570368574679</v>
          </cell>
          <cell r="I75" t="str">
            <v>10.</v>
          </cell>
        </row>
        <row r="76">
          <cell r="F76">
            <v>1176200</v>
          </cell>
          <cell r="H76">
            <v>422.94050084396923</v>
          </cell>
          <cell r="I76" t="str">
            <v>3.2</v>
          </cell>
        </row>
        <row r="77">
          <cell r="F77">
            <v>400</v>
          </cell>
          <cell r="H77">
            <v>0.14383285184287339</v>
          </cell>
          <cell r="I77" t="str">
            <v>10.</v>
          </cell>
        </row>
        <row r="78">
          <cell r="F78">
            <v>9600</v>
          </cell>
          <cell r="H78">
            <v>3.4519884442289617</v>
          </cell>
          <cell r="I78" t="str">
            <v>10.</v>
          </cell>
        </row>
        <row r="79">
          <cell r="F79">
            <v>20800</v>
          </cell>
          <cell r="H79">
            <v>7.4793082958294175</v>
          </cell>
          <cell r="I79" t="str">
            <v>4.3</v>
          </cell>
        </row>
        <row r="80">
          <cell r="F80">
            <v>12755238</v>
          </cell>
          <cell r="H80">
            <v>4586.5556436864726</v>
          </cell>
          <cell r="I80" t="str">
            <v>4.2</v>
          </cell>
        </row>
        <row r="81">
          <cell r="F81">
            <v>140000</v>
          </cell>
          <cell r="H81">
            <v>50.341498145005694</v>
          </cell>
          <cell r="I81" t="str">
            <v>10.</v>
          </cell>
        </row>
        <row r="82">
          <cell r="F82">
            <v>5000</v>
          </cell>
          <cell r="H82">
            <v>1.7979106480359175</v>
          </cell>
          <cell r="I82" t="str">
            <v>3.4</v>
          </cell>
        </row>
        <row r="83">
          <cell r="F83">
            <v>8000</v>
          </cell>
          <cell r="H83">
            <v>2.876657036857468</v>
          </cell>
          <cell r="I83" t="str">
            <v>3.4</v>
          </cell>
        </row>
        <row r="84">
          <cell r="F84">
            <v>20200</v>
          </cell>
          <cell r="H84">
            <v>7.2635590180651066</v>
          </cell>
          <cell r="I84" t="str">
            <v>2.2.1</v>
          </cell>
        </row>
        <row r="85">
          <cell r="F85">
            <v>206192</v>
          </cell>
          <cell r="H85">
            <v>74.142958467964377</v>
          </cell>
          <cell r="I85" t="str">
            <v>1.1.1.6</v>
          </cell>
        </row>
        <row r="86">
          <cell r="F86">
            <v>3500</v>
          </cell>
          <cell r="H86">
            <v>1.2585374536251424</v>
          </cell>
          <cell r="I86" t="str">
            <v>5.6</v>
          </cell>
        </row>
        <row r="87">
          <cell r="F87">
            <v>16000</v>
          </cell>
          <cell r="H87">
            <v>5.753314073714936</v>
          </cell>
          <cell r="I87" t="str">
            <v>5.6</v>
          </cell>
        </row>
        <row r="88">
          <cell r="F88">
            <v>16000</v>
          </cell>
          <cell r="H88">
            <v>5.753314073714936</v>
          </cell>
          <cell r="I88" t="str">
            <v>5.6</v>
          </cell>
        </row>
        <row r="89">
          <cell r="F89">
            <v>2500</v>
          </cell>
          <cell r="H89">
            <v>0.89895532401795875</v>
          </cell>
          <cell r="I89" t="str">
            <v>4.3</v>
          </cell>
        </row>
        <row r="90">
          <cell r="F90">
            <v>72575</v>
          </cell>
          <cell r="H90">
            <v>26.096673056241343</v>
          </cell>
          <cell r="I90" t="str">
            <v>4.4</v>
          </cell>
        </row>
        <row r="91">
          <cell r="F91">
            <v>56110</v>
          </cell>
          <cell r="H91">
            <v>20.176153292259066</v>
          </cell>
          <cell r="I91" t="str">
            <v>4.4</v>
          </cell>
        </row>
        <row r="92">
          <cell r="F92">
            <v>400</v>
          </cell>
          <cell r="H92">
            <v>0.14383285184287339</v>
          </cell>
          <cell r="I92" t="str">
            <v>10.</v>
          </cell>
        </row>
        <row r="93">
          <cell r="F93">
            <v>30000</v>
          </cell>
          <cell r="H93">
            <v>10.787463888215505</v>
          </cell>
          <cell r="I93" t="str">
            <v>4.3</v>
          </cell>
        </row>
        <row r="94">
          <cell r="F94">
            <v>471700</v>
          </cell>
          <cell r="H94">
            <v>169.61489053570847</v>
          </cell>
          <cell r="I94" t="str">
            <v>2.1.4</v>
          </cell>
        </row>
        <row r="95">
          <cell r="F95">
            <v>471700</v>
          </cell>
          <cell r="H95">
            <v>169.61489053570847</v>
          </cell>
          <cell r="I95" t="str">
            <v>2.1.4</v>
          </cell>
        </row>
        <row r="96">
          <cell r="F96">
            <v>739747.54</v>
          </cell>
          <cell r="H96">
            <v>265.9999958048752</v>
          </cell>
          <cell r="I96" t="str">
            <v>1.3.3.5</v>
          </cell>
        </row>
        <row r="97">
          <cell r="F97">
            <v>739747.54</v>
          </cell>
          <cell r="H97">
            <v>265.9999958048752</v>
          </cell>
          <cell r="I97" t="str">
            <v>1.3.3.5</v>
          </cell>
        </row>
        <row r="98">
          <cell r="F98">
            <v>2130000</v>
          </cell>
          <cell r="H98">
            <v>765.90993606330085</v>
          </cell>
          <cell r="I98" t="str">
            <v>3.2</v>
          </cell>
        </row>
        <row r="99">
          <cell r="F99">
            <v>77000</v>
          </cell>
          <cell r="H99">
            <v>27.68782397975313</v>
          </cell>
          <cell r="I99" t="str">
            <v>3.3</v>
          </cell>
        </row>
        <row r="100">
          <cell r="F100">
            <v>67600</v>
          </cell>
          <cell r="H100">
            <v>24.307751961445607</v>
          </cell>
          <cell r="I100" t="str">
            <v>2.2.1</v>
          </cell>
        </row>
        <row r="101">
          <cell r="F101">
            <v>14000</v>
          </cell>
          <cell r="H101">
            <v>5.0341498145005694</v>
          </cell>
          <cell r="I101" t="str">
            <v>2.1.4</v>
          </cell>
        </row>
        <row r="102">
          <cell r="F102">
            <v>15000</v>
          </cell>
          <cell r="H102">
            <v>5.3937319441077527</v>
          </cell>
          <cell r="I102" t="str">
            <v>2.1.4</v>
          </cell>
        </row>
        <row r="103">
          <cell r="F103">
            <v>23700</v>
          </cell>
          <cell r="H103">
            <v>8.522096471690249</v>
          </cell>
          <cell r="I103" t="str">
            <v>10.</v>
          </cell>
        </row>
        <row r="104">
          <cell r="F104">
            <v>25140.29</v>
          </cell>
          <cell r="H104">
            <v>9.0399990171421791</v>
          </cell>
          <cell r="I104" t="str">
            <v>2.1.4</v>
          </cell>
        </row>
        <row r="105">
          <cell r="F105">
            <v>16958.46</v>
          </cell>
          <cell r="H105">
            <v>6.0979591616582374</v>
          </cell>
          <cell r="I105" t="str">
            <v>2.1.4</v>
          </cell>
        </row>
        <row r="106">
          <cell r="F106">
            <v>1329371.1200000001</v>
          </cell>
          <cell r="H106">
            <v>478.01809836788675</v>
          </cell>
          <cell r="I106" t="str">
            <v>1.3.3.5</v>
          </cell>
        </row>
        <row r="107">
          <cell r="F107">
            <v>1313203.1000000001</v>
          </cell>
          <cell r="H107">
            <v>472.20436730475518</v>
          </cell>
          <cell r="I107" t="str">
            <v>1.3.3.5</v>
          </cell>
        </row>
        <row r="108">
          <cell r="F108">
            <v>30799.14</v>
          </cell>
          <cell r="H108">
            <v>11.074820351269789</v>
          </cell>
          <cell r="I108" t="str">
            <v>10.</v>
          </cell>
        </row>
        <row r="109">
          <cell r="F109">
            <v>30799.14</v>
          </cell>
          <cell r="H109">
            <v>11.074820351269789</v>
          </cell>
          <cell r="I109" t="str">
            <v>10.</v>
          </cell>
        </row>
        <row r="110">
          <cell r="F110">
            <v>317120</v>
          </cell>
          <cell r="H110">
            <v>114.03068494103003</v>
          </cell>
          <cell r="I110" t="str">
            <v>10.</v>
          </cell>
        </row>
        <row r="111">
          <cell r="F111">
            <v>24900</v>
          </cell>
          <cell r="H111">
            <v>8.9535950272188689</v>
          </cell>
          <cell r="I111" t="str">
            <v>2.2.1</v>
          </cell>
        </row>
        <row r="112">
          <cell r="F112">
            <v>500000</v>
          </cell>
          <cell r="H112">
            <v>179.79106480359175</v>
          </cell>
          <cell r="I112" t="str">
            <v>1.1.1.6</v>
          </cell>
        </row>
        <row r="113">
          <cell r="F113">
            <v>1500000</v>
          </cell>
          <cell r="H113">
            <v>539.37319441077523</v>
          </cell>
          <cell r="I113" t="str">
            <v>1.1.1.3</v>
          </cell>
        </row>
        <row r="114">
          <cell r="F114">
            <v>390225</v>
          </cell>
          <cell r="H114">
            <v>140.31793652596318</v>
          </cell>
          <cell r="I114" t="str">
            <v>1.1.1.4</v>
          </cell>
        </row>
        <row r="115">
          <cell r="F115">
            <v>573735</v>
          </cell>
          <cell r="H115">
            <v>206.30485313017743</v>
          </cell>
          <cell r="I115" t="str">
            <v>1.1.1.5</v>
          </cell>
        </row>
        <row r="116">
          <cell r="F116">
            <v>6893000</v>
          </cell>
          <cell r="H116">
            <v>2478.5996193823162</v>
          </cell>
          <cell r="I116" t="str">
            <v>2.1.4</v>
          </cell>
        </row>
        <row r="117">
          <cell r="F117">
            <v>16000</v>
          </cell>
          <cell r="H117">
            <v>5.753314073714936</v>
          </cell>
          <cell r="I117" t="str">
            <v>2.1.4</v>
          </cell>
        </row>
        <row r="118">
          <cell r="F118">
            <v>15000</v>
          </cell>
          <cell r="H118">
            <v>5.3937319441077527</v>
          </cell>
          <cell r="I118" t="str">
            <v>2.1.4</v>
          </cell>
        </row>
        <row r="119">
          <cell r="F119">
            <v>139050.29166666666</v>
          </cell>
          <cell r="H119">
            <v>50</v>
          </cell>
          <cell r="I119" t="str">
            <v>1.3.3.5</v>
          </cell>
        </row>
        <row r="120">
          <cell r="F120">
            <v>139050.29166666666</v>
          </cell>
          <cell r="H120">
            <v>50</v>
          </cell>
          <cell r="I120" t="str">
            <v>1.3.3.5</v>
          </cell>
        </row>
        <row r="121">
          <cell r="F121">
            <v>1000</v>
          </cell>
          <cell r="H121">
            <v>0.3595821296071835</v>
          </cell>
          <cell r="I121" t="str">
            <v>10.</v>
          </cell>
        </row>
        <row r="122">
          <cell r="F122">
            <v>1400</v>
          </cell>
          <cell r="H122">
            <v>0.50341498145005692</v>
          </cell>
          <cell r="I122" t="str">
            <v>10.</v>
          </cell>
        </row>
        <row r="123">
          <cell r="F123">
            <v>30200</v>
          </cell>
          <cell r="H123">
            <v>10.859380314136942</v>
          </cell>
          <cell r="I123" t="str">
            <v>2.2.1</v>
          </cell>
        </row>
        <row r="124">
          <cell r="F124">
            <v>400</v>
          </cell>
          <cell r="H124">
            <v>0.14383285184287339</v>
          </cell>
          <cell r="I124" t="str">
            <v>10.</v>
          </cell>
        </row>
        <row r="125">
          <cell r="F125">
            <v>155000</v>
          </cell>
          <cell r="H125">
            <v>55.735230089113443</v>
          </cell>
          <cell r="I125" t="str">
            <v>10.</v>
          </cell>
        </row>
        <row r="126">
          <cell r="F126">
            <v>600</v>
          </cell>
          <cell r="H126">
            <v>0.2157492777643101</v>
          </cell>
          <cell r="I126" t="str">
            <v>10.</v>
          </cell>
        </row>
        <row r="127">
          <cell r="F127">
            <v>700</v>
          </cell>
          <cell r="H127">
            <v>0.25170749072502846</v>
          </cell>
          <cell r="I127" t="str">
            <v>10.</v>
          </cell>
        </row>
        <row r="128">
          <cell r="F128">
            <v>8600</v>
          </cell>
          <cell r="H128">
            <v>3.0924063146217784</v>
          </cell>
          <cell r="I128" t="str">
            <v>4.3</v>
          </cell>
        </row>
        <row r="129">
          <cell r="F129">
            <v>12000</v>
          </cell>
          <cell r="H129">
            <v>4.314985555286202</v>
          </cell>
          <cell r="I129" t="str">
            <v>10.</v>
          </cell>
        </row>
        <row r="130">
          <cell r="F130">
            <v>10000</v>
          </cell>
          <cell r="H130">
            <v>3.595821296071835</v>
          </cell>
          <cell r="I130" t="str">
            <v>4.3</v>
          </cell>
        </row>
        <row r="131">
          <cell r="F131">
            <v>125000</v>
          </cell>
          <cell r="H131">
            <v>44.947766200897938</v>
          </cell>
          <cell r="I131" t="str">
            <v>5.8</v>
          </cell>
        </row>
        <row r="132">
          <cell r="F132">
            <v>164160</v>
          </cell>
          <cell r="H132">
            <v>59.029002396315249</v>
          </cell>
          <cell r="I132" t="str">
            <v>3.2</v>
          </cell>
        </row>
        <row r="133">
          <cell r="F133">
            <v>36720</v>
          </cell>
          <cell r="H133">
            <v>13.203855799175779</v>
          </cell>
          <cell r="I133" t="str">
            <v>4.4</v>
          </cell>
        </row>
        <row r="134">
          <cell r="F134">
            <v>34004</v>
          </cell>
          <cell r="H134">
            <v>12.227230735162669</v>
          </cell>
          <cell r="I134" t="str">
            <v>4.4</v>
          </cell>
        </row>
        <row r="135">
          <cell r="F135">
            <v>25000</v>
          </cell>
          <cell r="H135">
            <v>8.9895532401795872</v>
          </cell>
          <cell r="I135" t="str">
            <v>3.5</v>
          </cell>
        </row>
        <row r="136">
          <cell r="F136">
            <v>1155000</v>
          </cell>
          <cell r="H136">
            <v>415.31735969629693</v>
          </cell>
          <cell r="I136" t="str">
            <v>3.2</v>
          </cell>
        </row>
        <row r="137">
          <cell r="F137">
            <v>155833.29999999999</v>
          </cell>
          <cell r="H137">
            <v>56.03486987771511</v>
          </cell>
          <cell r="I137" t="str">
            <v>4.4</v>
          </cell>
        </row>
        <row r="138">
          <cell r="F138">
            <v>1066000</v>
          </cell>
          <cell r="H138">
            <v>383.31455016125761</v>
          </cell>
          <cell r="I138" t="str">
            <v>3.2</v>
          </cell>
        </row>
        <row r="139">
          <cell r="F139">
            <v>35600</v>
          </cell>
          <cell r="H139">
            <v>12.801123814015734</v>
          </cell>
          <cell r="I139" t="str">
            <v>10.</v>
          </cell>
        </row>
        <row r="140">
          <cell r="F140">
            <v>400</v>
          </cell>
          <cell r="H140">
            <v>0.14383285184287339</v>
          </cell>
          <cell r="I140" t="str">
            <v>10.</v>
          </cell>
        </row>
        <row r="141">
          <cell r="F141">
            <v>8000</v>
          </cell>
          <cell r="H141">
            <v>2.876657036857468</v>
          </cell>
          <cell r="I141" t="str">
            <v>3.5</v>
          </cell>
        </row>
        <row r="142">
          <cell r="F142">
            <v>8000</v>
          </cell>
          <cell r="H142">
            <v>2.876657036857468</v>
          </cell>
          <cell r="I142" t="str">
            <v>3.2</v>
          </cell>
        </row>
        <row r="143">
          <cell r="F143">
            <v>2550</v>
          </cell>
          <cell r="H143">
            <v>0.91693443049831791</v>
          </cell>
          <cell r="I143" t="str">
            <v>4.3</v>
          </cell>
        </row>
        <row r="144">
          <cell r="F144">
            <v>75000</v>
          </cell>
          <cell r="H144">
            <v>26.968659720538763</v>
          </cell>
          <cell r="I144" t="str">
            <v>3.4</v>
          </cell>
        </row>
        <row r="145">
          <cell r="F145">
            <v>6000</v>
          </cell>
          <cell r="H145">
            <v>2.157492777643101</v>
          </cell>
          <cell r="I145" t="str">
            <v>4.4</v>
          </cell>
        </row>
        <row r="146">
          <cell r="F146">
            <v>3000</v>
          </cell>
          <cell r="H146">
            <v>1.0787463888215505</v>
          </cell>
          <cell r="I146" t="str">
            <v>10.</v>
          </cell>
        </row>
        <row r="147">
          <cell r="F147">
            <v>70700</v>
          </cell>
          <cell r="H147">
            <v>25.422456563227875</v>
          </cell>
          <cell r="I147" t="str">
            <v>2.2.1</v>
          </cell>
        </row>
        <row r="148">
          <cell r="F148">
            <v>13000</v>
          </cell>
          <cell r="H148">
            <v>4.6745676848933853</v>
          </cell>
          <cell r="I148" t="str">
            <v>3.4</v>
          </cell>
        </row>
        <row r="149">
          <cell r="F149">
            <v>30000</v>
          </cell>
          <cell r="H149">
            <v>10.787463888215505</v>
          </cell>
          <cell r="I149" t="str">
            <v>3.5</v>
          </cell>
        </row>
        <row r="150">
          <cell r="F150">
            <v>18000</v>
          </cell>
          <cell r="H150">
            <v>6.4724783329293034</v>
          </cell>
          <cell r="I150" t="str">
            <v>3.4</v>
          </cell>
        </row>
        <row r="151">
          <cell r="F151">
            <v>9000</v>
          </cell>
          <cell r="H151">
            <v>3.2362391664646517</v>
          </cell>
          <cell r="I151" t="str">
            <v>4.3</v>
          </cell>
        </row>
        <row r="152">
          <cell r="F152">
            <v>50000</v>
          </cell>
          <cell r="H152">
            <v>17.979106480359174</v>
          </cell>
          <cell r="I152" t="str">
            <v>3.4</v>
          </cell>
        </row>
        <row r="153">
          <cell r="F153">
            <v>1113</v>
          </cell>
          <cell r="H153">
            <v>0.40021491025279526</v>
          </cell>
          <cell r="I153" t="str">
            <v>4.3</v>
          </cell>
        </row>
        <row r="154">
          <cell r="F154">
            <v>1711000</v>
          </cell>
          <cell r="H154">
            <v>615.24502375789098</v>
          </cell>
          <cell r="I154" t="str">
            <v>3.2</v>
          </cell>
        </row>
        <row r="155">
          <cell r="F155">
            <v>432000</v>
          </cell>
          <cell r="H155">
            <v>155.33947999030329</v>
          </cell>
          <cell r="I155" t="str">
            <v>4.4</v>
          </cell>
        </row>
        <row r="156">
          <cell r="F156">
            <v>1379000</v>
          </cell>
          <cell r="H156">
            <v>495.86375672830604</v>
          </cell>
          <cell r="I156" t="str">
            <v>4.4</v>
          </cell>
        </row>
        <row r="157">
          <cell r="F157">
            <v>44925</v>
          </cell>
          <cell r="H157">
            <v>16.15422717260272</v>
          </cell>
          <cell r="I157" t="str">
            <v>4.4</v>
          </cell>
        </row>
        <row r="158">
          <cell r="F158">
            <v>93270</v>
          </cell>
          <cell r="H158">
            <v>33.538225228462004</v>
          </cell>
          <cell r="I158" t="str">
            <v>4.4</v>
          </cell>
        </row>
        <row r="159">
          <cell r="F159">
            <v>286770</v>
          </cell>
          <cell r="H159">
            <v>103.11736730745201</v>
          </cell>
          <cell r="I159" t="str">
            <v>1.1.1.1</v>
          </cell>
        </row>
        <row r="160">
          <cell r="F160">
            <v>345000</v>
          </cell>
          <cell r="H160">
            <v>124.05583471447831</v>
          </cell>
          <cell r="I160" t="str">
            <v>1.1.1.1</v>
          </cell>
        </row>
        <row r="161">
          <cell r="F161">
            <v>260000</v>
          </cell>
          <cell r="H161">
            <v>93.491353697867709</v>
          </cell>
          <cell r="I161" t="str">
            <v>3.4</v>
          </cell>
        </row>
        <row r="162">
          <cell r="F162">
            <v>8000</v>
          </cell>
          <cell r="H162">
            <v>2.876657036857468</v>
          </cell>
          <cell r="I162" t="str">
            <v>3.4</v>
          </cell>
        </row>
        <row r="163">
          <cell r="F163">
            <v>994792.5</v>
          </cell>
          <cell r="H163">
            <v>357.7096056672541</v>
          </cell>
          <cell r="I163" t="str">
            <v>5.8</v>
          </cell>
        </row>
        <row r="164">
          <cell r="F164">
            <v>160000</v>
          </cell>
          <cell r="H164">
            <v>57.53314073714936</v>
          </cell>
          <cell r="I164" t="str">
            <v>5.8</v>
          </cell>
        </row>
        <row r="165">
          <cell r="F165">
            <v>124200</v>
          </cell>
          <cell r="H165">
            <v>44.660100497212191</v>
          </cell>
          <cell r="I165" t="str">
            <v>3.4</v>
          </cell>
        </row>
        <row r="166">
          <cell r="F166">
            <v>3362600</v>
          </cell>
          <cell r="H166">
            <v>1209.1308690171152</v>
          </cell>
          <cell r="I166" t="str">
            <v>3.2</v>
          </cell>
        </row>
        <row r="167">
          <cell r="F167">
            <v>521600</v>
          </cell>
          <cell r="H167">
            <v>187.55803880310691</v>
          </cell>
          <cell r="I167" t="str">
            <v>1.1.1.1</v>
          </cell>
        </row>
        <row r="168">
          <cell r="F168">
            <v>93100</v>
          </cell>
          <cell r="H168">
            <v>33.477096266428788</v>
          </cell>
          <cell r="I168" t="str">
            <v>2.2.1</v>
          </cell>
        </row>
        <row r="169">
          <cell r="F169">
            <v>500000</v>
          </cell>
          <cell r="H169">
            <v>179.79106480359175</v>
          </cell>
          <cell r="I169" t="str">
            <v>1.1.1.6</v>
          </cell>
        </row>
        <row r="170">
          <cell r="F170">
            <v>1500000</v>
          </cell>
          <cell r="H170">
            <v>539.37319441077523</v>
          </cell>
          <cell r="I170" t="str">
            <v>1.1.1.3</v>
          </cell>
        </row>
        <row r="171">
          <cell r="F171">
            <v>1000000</v>
          </cell>
          <cell r="H171">
            <v>359.5821296071835</v>
          </cell>
          <cell r="I171" t="str">
            <v>1.1.1.4</v>
          </cell>
        </row>
        <row r="172">
          <cell r="F172">
            <v>950000</v>
          </cell>
          <cell r="H172">
            <v>341.60302312682433</v>
          </cell>
          <cell r="I172" t="str">
            <v>1.1.1.5</v>
          </cell>
        </row>
        <row r="173">
          <cell r="F173">
            <v>50000</v>
          </cell>
          <cell r="H173">
            <v>17.979106480359174</v>
          </cell>
          <cell r="I173" t="str">
            <v>4.4</v>
          </cell>
        </row>
        <row r="174">
          <cell r="F174">
            <v>314800</v>
          </cell>
          <cell r="H174">
            <v>113.19645440034137</v>
          </cell>
          <cell r="I174" t="str">
            <v>4.3</v>
          </cell>
        </row>
        <row r="175">
          <cell r="F175">
            <v>306532</v>
          </cell>
          <cell r="H175">
            <v>110.22342935274918</v>
          </cell>
          <cell r="I175" t="str">
            <v>1.1.2.2</v>
          </cell>
        </row>
        <row r="176">
          <cell r="F176">
            <v>155833.29999999999</v>
          </cell>
          <cell r="H176">
            <v>56.03486987771511</v>
          </cell>
          <cell r="I176" t="str">
            <v>4.4</v>
          </cell>
        </row>
        <row r="177">
          <cell r="F177">
            <v>388113</v>
          </cell>
          <cell r="H177">
            <v>139.55849906823281</v>
          </cell>
          <cell r="I177" t="str">
            <v>1.1.1.3</v>
          </cell>
        </row>
        <row r="178">
          <cell r="F178">
            <v>37019</v>
          </cell>
          <cell r="H178">
            <v>13.311370855928326</v>
          </cell>
          <cell r="I178" t="str">
            <v>4.4</v>
          </cell>
        </row>
        <row r="179">
          <cell r="F179">
            <v>35089</v>
          </cell>
          <cell r="H179">
            <v>12.617377345786462</v>
          </cell>
          <cell r="I179" t="str">
            <v>4.4</v>
          </cell>
        </row>
        <row r="180">
          <cell r="F180">
            <v>4000</v>
          </cell>
          <cell r="H180">
            <v>1.438328518428734</v>
          </cell>
          <cell r="I180" t="str">
            <v>10.</v>
          </cell>
        </row>
        <row r="181">
          <cell r="F181">
            <v>2600</v>
          </cell>
          <cell r="H181">
            <v>0.93491353697867718</v>
          </cell>
          <cell r="I181" t="str">
            <v>4.3</v>
          </cell>
        </row>
        <row r="182">
          <cell r="F182">
            <v>24000</v>
          </cell>
          <cell r="H182">
            <v>8.629971110572404</v>
          </cell>
          <cell r="I182" t="str">
            <v>3.2</v>
          </cell>
        </row>
        <row r="183">
          <cell r="F183">
            <v>3380000</v>
          </cell>
          <cell r="H183">
            <v>1215.3875980722803</v>
          </cell>
          <cell r="I183" t="str">
            <v>3.3</v>
          </cell>
        </row>
        <row r="184">
          <cell r="F184">
            <v>1000</v>
          </cell>
          <cell r="H184">
            <v>0.3595821296071835</v>
          </cell>
          <cell r="I184" t="str">
            <v>10.</v>
          </cell>
        </row>
        <row r="185">
          <cell r="F185">
            <v>3600</v>
          </cell>
          <cell r="H185">
            <v>1.2944956665858607</v>
          </cell>
          <cell r="I185" t="str">
            <v>10.</v>
          </cell>
        </row>
        <row r="186">
          <cell r="F186">
            <v>373377</v>
          </cell>
          <cell r="H186">
            <v>134.25969680634137</v>
          </cell>
          <cell r="I186" t="str">
            <v>1.1.1.3</v>
          </cell>
        </row>
        <row r="187">
          <cell r="F187">
            <v>74675</v>
          </cell>
          <cell r="H187">
            <v>26.851795528416428</v>
          </cell>
          <cell r="I187" t="str">
            <v>1.1.1.6</v>
          </cell>
        </row>
        <row r="188">
          <cell r="F188">
            <v>224026</v>
          </cell>
          <cell r="H188">
            <v>80.555746167378899</v>
          </cell>
          <cell r="I188" t="str">
            <v>1.1.1.4</v>
          </cell>
        </row>
        <row r="189">
          <cell r="F189">
            <v>209091</v>
          </cell>
          <cell r="H189">
            <v>75.185387061695607</v>
          </cell>
          <cell r="I189" t="str">
            <v>1.1.1.5</v>
          </cell>
        </row>
        <row r="190">
          <cell r="F190">
            <v>15000</v>
          </cell>
          <cell r="H190">
            <v>5.3937319441077527</v>
          </cell>
          <cell r="I190" t="str">
            <v>5.6</v>
          </cell>
        </row>
        <row r="191">
          <cell r="F191">
            <v>112038</v>
          </cell>
          <cell r="H191">
            <v>40.286862636929627</v>
          </cell>
          <cell r="I191" t="str">
            <v>4.4</v>
          </cell>
        </row>
        <row r="192">
          <cell r="F192">
            <v>76000</v>
          </cell>
          <cell r="H192">
            <v>27.328241850145947</v>
          </cell>
          <cell r="I192" t="str">
            <v>4.4</v>
          </cell>
        </row>
        <row r="193">
          <cell r="F193">
            <v>79400</v>
          </cell>
          <cell r="H193">
            <v>28.55082109081037</v>
          </cell>
          <cell r="I193" t="str">
            <v>2.2.1</v>
          </cell>
        </row>
        <row r="194">
          <cell r="F194">
            <v>16000</v>
          </cell>
          <cell r="H194">
            <v>5.753314073714936</v>
          </cell>
          <cell r="I194" t="str">
            <v>5.6</v>
          </cell>
        </row>
        <row r="195">
          <cell r="F195">
            <v>1400</v>
          </cell>
          <cell r="H195">
            <v>0.50341498145005692</v>
          </cell>
          <cell r="I195" t="str">
            <v>10.</v>
          </cell>
        </row>
        <row r="196">
          <cell r="F196">
            <v>16000</v>
          </cell>
          <cell r="H196">
            <v>5.753314073714936</v>
          </cell>
          <cell r="I196" t="str">
            <v>5.6</v>
          </cell>
        </row>
        <row r="197">
          <cell r="F197">
            <v>174110.94</v>
          </cell>
          <cell r="H197">
            <v>62.607182593108554</v>
          </cell>
          <cell r="I197" t="str">
            <v>5.8</v>
          </cell>
        </row>
        <row r="198">
          <cell r="F198">
            <v>2100</v>
          </cell>
          <cell r="H198">
            <v>0.75512247217508544</v>
          </cell>
          <cell r="I198" t="str">
            <v>10.</v>
          </cell>
        </row>
        <row r="199">
          <cell r="F199">
            <v>5000</v>
          </cell>
          <cell r="H199">
            <v>1.7979106480359175</v>
          </cell>
          <cell r="I199" t="str">
            <v>2.1.4</v>
          </cell>
        </row>
        <row r="200">
          <cell r="F200">
            <v>12000</v>
          </cell>
          <cell r="H200">
            <v>4.314985555286202</v>
          </cell>
          <cell r="I200" t="str">
            <v>10.</v>
          </cell>
        </row>
        <row r="201">
          <cell r="F201">
            <v>146300</v>
          </cell>
          <cell r="H201">
            <v>52.606865561530945</v>
          </cell>
          <cell r="I201" t="str">
            <v>5.8</v>
          </cell>
        </row>
        <row r="202">
          <cell r="F202">
            <v>263202.31</v>
          </cell>
          <cell r="H202">
            <v>94.642847147330087</v>
          </cell>
          <cell r="I202" t="str">
            <v>2.1.4</v>
          </cell>
        </row>
        <row r="203">
          <cell r="F203">
            <v>300</v>
          </cell>
          <cell r="H203">
            <v>0.10787463888215505</v>
          </cell>
          <cell r="I203" t="str">
            <v>10.</v>
          </cell>
        </row>
        <row r="204">
          <cell r="F204">
            <v>600</v>
          </cell>
          <cell r="H204">
            <v>0.2157492777643101</v>
          </cell>
          <cell r="I204" t="str">
            <v>10.</v>
          </cell>
        </row>
        <row r="205">
          <cell r="F205">
            <v>15000</v>
          </cell>
          <cell r="H205">
            <v>5.3937319441077527</v>
          </cell>
          <cell r="I205" t="str">
            <v>10.</v>
          </cell>
        </row>
        <row r="206">
          <cell r="F206">
            <v>87200</v>
          </cell>
          <cell r="H206">
            <v>31.355561701746403</v>
          </cell>
          <cell r="I206" t="str">
            <v>2.2.1</v>
          </cell>
        </row>
        <row r="207">
          <cell r="F207">
            <v>650000</v>
          </cell>
          <cell r="H207">
            <v>233.72838424466929</v>
          </cell>
          <cell r="I207" t="str">
            <v>1.1.1.6</v>
          </cell>
        </row>
        <row r="208">
          <cell r="F208">
            <v>447552</v>
          </cell>
          <cell r="H208">
            <v>160.9317012699542</v>
          </cell>
          <cell r="I208" t="str">
            <v>1.1.1.3</v>
          </cell>
        </row>
        <row r="209">
          <cell r="F209">
            <v>1000000</v>
          </cell>
          <cell r="H209">
            <v>359.5821296071835</v>
          </cell>
          <cell r="I209" t="str">
            <v>1.1.1.4</v>
          </cell>
        </row>
        <row r="210">
          <cell r="F210">
            <v>950000</v>
          </cell>
          <cell r="H210">
            <v>341.60302312682433</v>
          </cell>
          <cell r="I210" t="str">
            <v>1.1.1.5</v>
          </cell>
        </row>
        <row r="211">
          <cell r="F211">
            <v>50000</v>
          </cell>
          <cell r="H211">
            <v>17.979106480359174</v>
          </cell>
          <cell r="I211" t="str">
            <v>4.4</v>
          </cell>
        </row>
        <row r="212">
          <cell r="F212">
            <v>112000</v>
          </cell>
          <cell r="H212">
            <v>40.273198516004555</v>
          </cell>
          <cell r="I212" t="str">
            <v>1.1.2.3</v>
          </cell>
        </row>
        <row r="213">
          <cell r="F213">
            <v>246289</v>
          </cell>
          <cell r="H213">
            <v>88.561123118823616</v>
          </cell>
          <cell r="I213" t="str">
            <v>1.1.1.6</v>
          </cell>
        </row>
        <row r="214">
          <cell r="F214">
            <v>234350</v>
          </cell>
          <cell r="H214">
            <v>84.268072073443463</v>
          </cell>
          <cell r="I214" t="str">
            <v>1.1.1.4</v>
          </cell>
        </row>
        <row r="215">
          <cell r="F215">
            <v>258930</v>
          </cell>
          <cell r="H215">
            <v>93.106600819188031</v>
          </cell>
          <cell r="I215" t="str">
            <v>1.1.1.5</v>
          </cell>
        </row>
        <row r="216">
          <cell r="F216">
            <v>306324</v>
          </cell>
          <cell r="H216">
            <v>110.14863626979088</v>
          </cell>
          <cell r="I216" t="str">
            <v>1.1.1.3</v>
          </cell>
        </row>
        <row r="217">
          <cell r="F217">
            <v>3500</v>
          </cell>
          <cell r="H217">
            <v>1.2585374536251424</v>
          </cell>
          <cell r="I217" t="str">
            <v>5.6</v>
          </cell>
        </row>
        <row r="218">
          <cell r="F218">
            <v>155833.29999999999</v>
          </cell>
          <cell r="H218">
            <v>56.03486987771511</v>
          </cell>
          <cell r="I218" t="str">
            <v>4.4</v>
          </cell>
        </row>
        <row r="219">
          <cell r="F219">
            <v>12000</v>
          </cell>
          <cell r="H219">
            <v>4.314985555286202</v>
          </cell>
          <cell r="I219" t="str">
            <v>4.3</v>
          </cell>
        </row>
        <row r="220">
          <cell r="F220">
            <v>418000</v>
          </cell>
          <cell r="H220">
            <v>150.30533017580271</v>
          </cell>
          <cell r="I220" t="str">
            <v>1.1.2.2</v>
          </cell>
        </row>
        <row r="221">
          <cell r="F221">
            <v>175560</v>
          </cell>
          <cell r="H221">
            <v>63.128238673837139</v>
          </cell>
          <cell r="I221" t="str">
            <v>5.8</v>
          </cell>
        </row>
        <row r="222">
          <cell r="F222">
            <v>100263</v>
          </cell>
          <cell r="H222">
            <v>36.052783060805041</v>
          </cell>
          <cell r="I222" t="str">
            <v>1.1.1.3</v>
          </cell>
        </row>
        <row r="223">
          <cell r="F223">
            <v>74675</v>
          </cell>
          <cell r="H223">
            <v>26.851795528416428</v>
          </cell>
          <cell r="I223" t="str">
            <v>1.1.1.6</v>
          </cell>
        </row>
        <row r="224">
          <cell r="F224">
            <v>224026</v>
          </cell>
          <cell r="H224">
            <v>80.555746167378899</v>
          </cell>
          <cell r="I224" t="str">
            <v>1.1.1.4</v>
          </cell>
        </row>
        <row r="225">
          <cell r="F225">
            <v>209091</v>
          </cell>
          <cell r="H225">
            <v>75.185387061695607</v>
          </cell>
          <cell r="I225" t="str">
            <v>1.1.1.5</v>
          </cell>
        </row>
        <row r="226">
          <cell r="F226">
            <v>203423</v>
          </cell>
          <cell r="H226">
            <v>73.147275551082089</v>
          </cell>
          <cell r="I226" t="str">
            <v>5.8</v>
          </cell>
        </row>
        <row r="227">
          <cell r="F227">
            <v>45500</v>
          </cell>
          <cell r="H227">
            <v>16.36098689712685</v>
          </cell>
          <cell r="I227" t="str">
            <v>5.7.2</v>
          </cell>
        </row>
        <row r="228">
          <cell r="F228">
            <v>4200</v>
          </cell>
          <cell r="H228">
            <v>1.5102449443501709</v>
          </cell>
          <cell r="I228" t="str">
            <v>5.7.2</v>
          </cell>
        </row>
        <row r="229">
          <cell r="F229">
            <v>300</v>
          </cell>
          <cell r="H229">
            <v>0.10787463888215505</v>
          </cell>
          <cell r="I229" t="str">
            <v>3.5</v>
          </cell>
        </row>
        <row r="230">
          <cell r="F230">
            <v>2100</v>
          </cell>
          <cell r="H230">
            <v>0.75512247217508544</v>
          </cell>
          <cell r="I230" t="str">
            <v>5.7.2</v>
          </cell>
        </row>
        <row r="231">
          <cell r="F231">
            <v>696442.4</v>
          </cell>
          <cell r="H231">
            <v>250.42824134073794</v>
          </cell>
          <cell r="I231" t="str">
            <v>5.8</v>
          </cell>
        </row>
        <row r="232">
          <cell r="F232">
            <v>4200</v>
          </cell>
          <cell r="H232">
            <v>1.5102449443501709</v>
          </cell>
          <cell r="I232" t="str">
            <v>5.7.2</v>
          </cell>
        </row>
        <row r="233">
          <cell r="F233">
            <v>114658.33</v>
          </cell>
          <cell r="H233">
            <v>41.229086478603222</v>
          </cell>
          <cell r="I233" t="str">
            <v>5.7.2</v>
          </cell>
        </row>
        <row r="234">
          <cell r="F234">
            <v>5200</v>
          </cell>
          <cell r="H234">
            <v>1.8698270739573544</v>
          </cell>
          <cell r="I234" t="str">
            <v>5.7.2</v>
          </cell>
        </row>
        <row r="235">
          <cell r="F235">
            <v>112520.2</v>
          </cell>
          <cell r="H235">
            <v>40.460253139826207</v>
          </cell>
          <cell r="I235" t="str">
            <v>5.6</v>
          </cell>
        </row>
        <row r="236">
          <cell r="F236">
            <v>20700</v>
          </cell>
          <cell r="H236">
            <v>7.4433500828686991</v>
          </cell>
          <cell r="I236" t="str">
            <v>5.7.2</v>
          </cell>
        </row>
        <row r="237">
          <cell r="F237">
            <v>9100</v>
          </cell>
          <cell r="H237">
            <v>3.27219737942537</v>
          </cell>
          <cell r="I237" t="str">
            <v>5.7.2</v>
          </cell>
        </row>
        <row r="238">
          <cell r="F238">
            <v>228000</v>
          </cell>
          <cell r="H238">
            <v>81.984725550437844</v>
          </cell>
          <cell r="I238" t="str">
            <v>5.8</v>
          </cell>
        </row>
        <row r="239">
          <cell r="F239">
            <v>684000</v>
          </cell>
          <cell r="H239">
            <v>245.95417665131353</v>
          </cell>
          <cell r="I239" t="str">
            <v>5.8</v>
          </cell>
        </row>
        <row r="240">
          <cell r="F240">
            <v>2600</v>
          </cell>
          <cell r="H240">
            <v>0.93491353697867718</v>
          </cell>
          <cell r="I240" t="str">
            <v>5.7.2</v>
          </cell>
        </row>
        <row r="241">
          <cell r="F241">
            <v>8000</v>
          </cell>
          <cell r="H241">
            <v>2.876657036857468</v>
          </cell>
          <cell r="I241" t="str">
            <v>5.7.2</v>
          </cell>
        </row>
        <row r="242">
          <cell r="F242">
            <v>3900</v>
          </cell>
          <cell r="H242">
            <v>1.4023703054680157</v>
          </cell>
          <cell r="I242" t="str">
            <v>5.7.2</v>
          </cell>
        </row>
        <row r="243">
          <cell r="F243">
            <v>6000</v>
          </cell>
          <cell r="H243">
            <v>2.157492777643101</v>
          </cell>
          <cell r="I243" t="str">
            <v>5.7.2</v>
          </cell>
        </row>
        <row r="244">
          <cell r="F244">
            <v>950</v>
          </cell>
          <cell r="H244">
            <v>0.34160302312682433</v>
          </cell>
          <cell r="I244" t="str">
            <v>10.</v>
          </cell>
        </row>
        <row r="245">
          <cell r="F245">
            <v>17500</v>
          </cell>
          <cell r="H245">
            <v>6.2926872681257118</v>
          </cell>
          <cell r="I245" t="str">
            <v>5.7.2</v>
          </cell>
        </row>
        <row r="246">
          <cell r="F246">
            <v>3750</v>
          </cell>
          <cell r="H246">
            <v>1.3484329860269382</v>
          </cell>
          <cell r="I246" t="str">
            <v>5.7.2</v>
          </cell>
        </row>
        <row r="247">
          <cell r="F247">
            <v>2600</v>
          </cell>
          <cell r="H247">
            <v>0.93491353697867718</v>
          </cell>
          <cell r="I247" t="str">
            <v>5.7.2</v>
          </cell>
        </row>
        <row r="248">
          <cell r="F248">
            <v>14400</v>
          </cell>
          <cell r="H248">
            <v>5.1779826663434427</v>
          </cell>
          <cell r="I248" t="str">
            <v>5.7.2</v>
          </cell>
        </row>
        <row r="249">
          <cell r="F249">
            <v>6000</v>
          </cell>
          <cell r="H249">
            <v>2.157492777643101</v>
          </cell>
          <cell r="I249" t="str">
            <v>5.7.2</v>
          </cell>
        </row>
        <row r="250">
          <cell r="F250">
            <v>100</v>
          </cell>
          <cell r="H250">
            <v>3.5958212960718348E-2</v>
          </cell>
          <cell r="I250" t="str">
            <v>10.</v>
          </cell>
        </row>
        <row r="251">
          <cell r="F251">
            <v>27600</v>
          </cell>
          <cell r="H251">
            <v>9.9244667771582655</v>
          </cell>
          <cell r="I251" t="str">
            <v>10.</v>
          </cell>
        </row>
        <row r="252">
          <cell r="F252">
            <v>23500</v>
          </cell>
          <cell r="H252">
            <v>8.4501800457688123</v>
          </cell>
          <cell r="I252" t="str">
            <v>5.7.2</v>
          </cell>
        </row>
        <row r="253">
          <cell r="F253">
            <v>6500</v>
          </cell>
          <cell r="H253">
            <v>2.3372838424466926</v>
          </cell>
          <cell r="I253" t="str">
            <v>5.7.2</v>
          </cell>
        </row>
        <row r="254">
          <cell r="F254">
            <v>160300</v>
          </cell>
          <cell r="H254">
            <v>57.641015376031518</v>
          </cell>
          <cell r="I254" t="str">
            <v>2.2.1</v>
          </cell>
        </row>
        <row r="255">
          <cell r="F255">
            <v>1300</v>
          </cell>
          <cell r="H255">
            <v>0.46745676848933859</v>
          </cell>
          <cell r="I255" t="str">
            <v>5.8</v>
          </cell>
        </row>
        <row r="256">
          <cell r="F256">
            <v>100000</v>
          </cell>
          <cell r="H256">
            <v>35.958212960718349</v>
          </cell>
          <cell r="I256" t="str">
            <v>5.8</v>
          </cell>
        </row>
        <row r="257">
          <cell r="F257">
            <v>2000</v>
          </cell>
          <cell r="H257">
            <v>0.719164259214367</v>
          </cell>
          <cell r="I257" t="str">
            <v>5.7.2</v>
          </cell>
        </row>
        <row r="258">
          <cell r="F258">
            <v>1000</v>
          </cell>
          <cell r="H258">
            <v>0.3595821296071835</v>
          </cell>
          <cell r="I258" t="str">
            <v>5.7.2</v>
          </cell>
        </row>
        <row r="259">
          <cell r="F259">
            <v>800</v>
          </cell>
          <cell r="H259">
            <v>0.28766570368574679</v>
          </cell>
          <cell r="I259" t="str">
            <v>5.7.2</v>
          </cell>
        </row>
        <row r="260">
          <cell r="F260">
            <v>1009800</v>
          </cell>
          <cell r="H260">
            <v>363.10603447733394</v>
          </cell>
          <cell r="I260" t="str">
            <v>2.1.4</v>
          </cell>
        </row>
        <row r="261">
          <cell r="F261">
            <v>1093800</v>
          </cell>
          <cell r="H261">
            <v>393.3109333643373</v>
          </cell>
          <cell r="I261" t="str">
            <v>2.1.4</v>
          </cell>
        </row>
        <row r="262">
          <cell r="F262">
            <v>56000</v>
          </cell>
          <cell r="H262">
            <v>20.136599258002278</v>
          </cell>
          <cell r="I262" t="str">
            <v>5.7.2</v>
          </cell>
        </row>
        <row r="263">
          <cell r="F263">
            <v>200000</v>
          </cell>
          <cell r="H263">
            <v>71.916425921436698</v>
          </cell>
          <cell r="I263" t="str">
            <v>3.5</v>
          </cell>
        </row>
        <row r="264">
          <cell r="F264">
            <v>3300</v>
          </cell>
          <cell r="H264">
            <v>1.1866210277037057</v>
          </cell>
          <cell r="I264" t="str">
            <v>5.7.2</v>
          </cell>
        </row>
        <row r="265">
          <cell r="F265">
            <v>3100</v>
          </cell>
          <cell r="H265">
            <v>1.1147046017822688</v>
          </cell>
          <cell r="I265" t="str">
            <v>5.7.2</v>
          </cell>
        </row>
        <row r="266">
          <cell r="F266">
            <v>1044000</v>
          </cell>
          <cell r="H266">
            <v>375.4037433098996</v>
          </cell>
          <cell r="I266" t="str">
            <v>5.8</v>
          </cell>
        </row>
        <row r="267">
          <cell r="F267">
            <v>40000</v>
          </cell>
          <cell r="H267">
            <v>14.38328518428734</v>
          </cell>
          <cell r="I267" t="str">
            <v>5.7.2</v>
          </cell>
        </row>
        <row r="268">
          <cell r="F268">
            <v>3500</v>
          </cell>
          <cell r="H268">
            <v>1.2585374536251424</v>
          </cell>
          <cell r="I268" t="str">
            <v>5.7.2</v>
          </cell>
        </row>
        <row r="269">
          <cell r="F269">
            <v>5000</v>
          </cell>
          <cell r="H269">
            <v>1.7979106480359175</v>
          </cell>
          <cell r="I269" t="str">
            <v>5.7.2</v>
          </cell>
        </row>
        <row r="270">
          <cell r="F270">
            <v>450000</v>
          </cell>
          <cell r="H270">
            <v>161.81195832323257</v>
          </cell>
          <cell r="I270" t="str">
            <v>5.7.2</v>
          </cell>
        </row>
        <row r="271">
          <cell r="F271">
            <v>99115</v>
          </cell>
          <cell r="H271">
            <v>35.639982776015991</v>
          </cell>
          <cell r="I271" t="str">
            <v>4.4</v>
          </cell>
        </row>
        <row r="272">
          <cell r="F272">
            <v>112823</v>
          </cell>
          <cell r="H272">
            <v>40.569134608671263</v>
          </cell>
          <cell r="I272" t="str">
            <v>4.4</v>
          </cell>
        </row>
        <row r="273">
          <cell r="F273">
            <v>51180</v>
          </cell>
          <cell r="H273">
            <v>18.403413393295651</v>
          </cell>
          <cell r="I273" t="str">
            <v>4.4</v>
          </cell>
        </row>
        <row r="274">
          <cell r="F274">
            <v>38724</v>
          </cell>
          <cell r="H274">
            <v>13.924458386908574</v>
          </cell>
          <cell r="I274" t="str">
            <v>4.4</v>
          </cell>
        </row>
        <row r="275">
          <cell r="F275">
            <v>10000</v>
          </cell>
          <cell r="H275">
            <v>3.595821296071835</v>
          </cell>
          <cell r="I275" t="str">
            <v>5.7.2</v>
          </cell>
        </row>
        <row r="276">
          <cell r="F276">
            <v>649620</v>
          </cell>
          <cell r="H276">
            <v>233.59174303541855</v>
          </cell>
          <cell r="I276" t="str">
            <v>5.8</v>
          </cell>
        </row>
        <row r="277">
          <cell r="F277">
            <v>2700</v>
          </cell>
          <cell r="H277">
            <v>0.97087174993939551</v>
          </cell>
          <cell r="I277" t="str">
            <v>5.7.2</v>
          </cell>
        </row>
        <row r="278">
          <cell r="F278">
            <v>4000</v>
          </cell>
          <cell r="H278">
            <v>1.438328518428734</v>
          </cell>
          <cell r="I278" t="str">
            <v>5.7.2</v>
          </cell>
        </row>
        <row r="279">
          <cell r="F279">
            <v>1500</v>
          </cell>
          <cell r="H279">
            <v>0.53937319441077525</v>
          </cell>
          <cell r="I279" t="str">
            <v>5.7.2</v>
          </cell>
        </row>
        <row r="280">
          <cell r="F280">
            <v>186000</v>
          </cell>
          <cell r="H280">
            <v>66.882276106936132</v>
          </cell>
          <cell r="I280" t="str">
            <v>1.1.2.3</v>
          </cell>
        </row>
        <row r="281">
          <cell r="F281">
            <v>50000</v>
          </cell>
          <cell r="H281">
            <v>17.979106480359174</v>
          </cell>
          <cell r="I281" t="str">
            <v>4.4</v>
          </cell>
        </row>
        <row r="282">
          <cell r="F282">
            <v>3800</v>
          </cell>
          <cell r="H282">
            <v>1.3664120925072973</v>
          </cell>
          <cell r="I282" t="str">
            <v>5.7.2</v>
          </cell>
        </row>
        <row r="283">
          <cell r="F283">
            <v>250</v>
          </cell>
          <cell r="H283">
            <v>8.9895532401795875E-2</v>
          </cell>
          <cell r="I283" t="str">
            <v>3.5</v>
          </cell>
        </row>
        <row r="284">
          <cell r="F284">
            <v>650000</v>
          </cell>
          <cell r="H284">
            <v>233.72838424466929</v>
          </cell>
          <cell r="I284" t="str">
            <v>1.1.1.6</v>
          </cell>
        </row>
        <row r="285">
          <cell r="F285">
            <v>840817</v>
          </cell>
          <cell r="H285">
            <v>302.34276746992322</v>
          </cell>
          <cell r="I285" t="str">
            <v>1.1.1.3</v>
          </cell>
        </row>
        <row r="286">
          <cell r="F286">
            <v>1000000</v>
          </cell>
          <cell r="H286">
            <v>359.5821296071835</v>
          </cell>
          <cell r="I286" t="str">
            <v>1.1.1.4</v>
          </cell>
        </row>
        <row r="287">
          <cell r="F287">
            <v>950000</v>
          </cell>
          <cell r="H287">
            <v>341.60302312682433</v>
          </cell>
          <cell r="I287" t="str">
            <v>1.1.1.5</v>
          </cell>
        </row>
        <row r="288">
          <cell r="F288">
            <v>377167</v>
          </cell>
          <cell r="H288">
            <v>135.62251307755258</v>
          </cell>
          <cell r="I288" t="str">
            <v>1.1.2.1</v>
          </cell>
        </row>
        <row r="289">
          <cell r="F289">
            <v>2400</v>
          </cell>
          <cell r="H289">
            <v>0.86299711105724042</v>
          </cell>
          <cell r="I289" t="str">
            <v>3.5</v>
          </cell>
        </row>
        <row r="290">
          <cell r="F290">
            <v>25000</v>
          </cell>
          <cell r="H290">
            <v>8.9895532401795872</v>
          </cell>
          <cell r="I290" t="str">
            <v>5.7.2</v>
          </cell>
        </row>
        <row r="291">
          <cell r="F291">
            <v>25000</v>
          </cell>
          <cell r="H291">
            <v>8.9895532401795872</v>
          </cell>
          <cell r="I291" t="str">
            <v>5.7.2</v>
          </cell>
        </row>
        <row r="292">
          <cell r="F292">
            <v>25000</v>
          </cell>
          <cell r="H292">
            <v>8.9895532401795872</v>
          </cell>
          <cell r="I292" t="str">
            <v>5.7.2</v>
          </cell>
        </row>
        <row r="293">
          <cell r="F293">
            <v>269500</v>
          </cell>
          <cell r="H293">
            <v>96.90738392913596</v>
          </cell>
          <cell r="I293" t="str">
            <v>2.2.1</v>
          </cell>
        </row>
        <row r="294">
          <cell r="F294">
            <v>295000</v>
          </cell>
          <cell r="H294">
            <v>106.07672823411913</v>
          </cell>
          <cell r="I294" t="str">
            <v>2.2.2</v>
          </cell>
        </row>
        <row r="295">
          <cell r="F295">
            <v>25000</v>
          </cell>
          <cell r="H295">
            <v>8.9895532401795872</v>
          </cell>
          <cell r="I295" t="str">
            <v>5.7.2</v>
          </cell>
        </row>
        <row r="296">
          <cell r="F296">
            <v>25000</v>
          </cell>
          <cell r="H296">
            <v>8.9895532401795872</v>
          </cell>
          <cell r="I296" t="str">
            <v>5.7.2</v>
          </cell>
        </row>
        <row r="297">
          <cell r="F297">
            <v>35000</v>
          </cell>
          <cell r="H297">
            <v>12.585374536251424</v>
          </cell>
          <cell r="I297" t="str">
            <v>5.7.2</v>
          </cell>
        </row>
        <row r="298">
          <cell r="F298">
            <v>35000</v>
          </cell>
          <cell r="H298">
            <v>12.585374536251424</v>
          </cell>
          <cell r="I298" t="str">
            <v>5.7.2</v>
          </cell>
        </row>
        <row r="299">
          <cell r="F299">
            <v>70000</v>
          </cell>
          <cell r="H299">
            <v>25.170749072502847</v>
          </cell>
          <cell r="I299" t="str">
            <v>5.7.2</v>
          </cell>
        </row>
        <row r="300">
          <cell r="F300">
            <v>58000</v>
          </cell>
          <cell r="H300">
            <v>20.855763517216644</v>
          </cell>
          <cell r="I300" t="str">
            <v>2.2.2</v>
          </cell>
        </row>
        <row r="301">
          <cell r="F301">
            <v>3000</v>
          </cell>
          <cell r="H301">
            <v>1.0787463888215505</v>
          </cell>
          <cell r="I301" t="str">
            <v>5.8</v>
          </cell>
        </row>
        <row r="302">
          <cell r="F302">
            <v>100000</v>
          </cell>
          <cell r="H302">
            <v>35.958212960718349</v>
          </cell>
          <cell r="I302" t="str">
            <v>2.2.2</v>
          </cell>
        </row>
        <row r="303">
          <cell r="F303">
            <v>70000</v>
          </cell>
          <cell r="H303">
            <v>25.170749072502847</v>
          </cell>
          <cell r="I303" t="str">
            <v>2.2.2</v>
          </cell>
        </row>
        <row r="304">
          <cell r="F304">
            <v>300</v>
          </cell>
          <cell r="H304">
            <v>0.10787463888215505</v>
          </cell>
          <cell r="I304" t="str">
            <v>10.</v>
          </cell>
        </row>
        <row r="305">
          <cell r="F305">
            <v>418000</v>
          </cell>
          <cell r="H305">
            <v>150.30533017580271</v>
          </cell>
          <cell r="I305" t="str">
            <v>1.1.2.2</v>
          </cell>
        </row>
        <row r="306">
          <cell r="F306">
            <v>620000</v>
          </cell>
          <cell r="H306">
            <v>222.94092035645377</v>
          </cell>
          <cell r="I306" t="str">
            <v>3.4</v>
          </cell>
        </row>
        <row r="307">
          <cell r="F307">
            <v>119480</v>
          </cell>
          <cell r="H307">
            <v>42.962872845466286</v>
          </cell>
          <cell r="I307" t="str">
            <v>1.1.1.6</v>
          </cell>
        </row>
        <row r="308">
          <cell r="F308">
            <v>224026</v>
          </cell>
          <cell r="H308">
            <v>80.555746167378899</v>
          </cell>
          <cell r="I308" t="str">
            <v>1.1.1.4</v>
          </cell>
        </row>
        <row r="309">
          <cell r="F309">
            <v>209091</v>
          </cell>
          <cell r="H309">
            <v>75.185387061695607</v>
          </cell>
          <cell r="I309" t="str">
            <v>1.1.1.5</v>
          </cell>
        </row>
        <row r="310">
          <cell r="F310">
            <v>176478</v>
          </cell>
          <cell r="H310">
            <v>63.458335068816531</v>
          </cell>
          <cell r="I310" t="str">
            <v>1.1.1.3</v>
          </cell>
        </row>
        <row r="311">
          <cell r="F311">
            <v>37985</v>
          </cell>
          <cell r="H311">
            <v>13.658727193128867</v>
          </cell>
          <cell r="I311" t="str">
            <v>1.1.2.1</v>
          </cell>
        </row>
        <row r="312">
          <cell r="F312">
            <v>155833.29999999999</v>
          </cell>
          <cell r="H312">
            <v>56.03486987771511</v>
          </cell>
          <cell r="I312" t="str">
            <v>4.4</v>
          </cell>
        </row>
        <row r="313">
          <cell r="F313">
            <v>123764</v>
          </cell>
          <cell r="H313">
            <v>44.503322688703463</v>
          </cell>
          <cell r="I313" t="str">
            <v>4.4</v>
          </cell>
        </row>
        <row r="314">
          <cell r="F314">
            <v>75583</v>
          </cell>
          <cell r="H314">
            <v>27.17829610209975</v>
          </cell>
          <cell r="I314" t="str">
            <v>4.4</v>
          </cell>
        </row>
        <row r="315">
          <cell r="F315">
            <v>10500</v>
          </cell>
          <cell r="H315">
            <v>3.7756123608754271</v>
          </cell>
          <cell r="I315" t="str">
            <v>5.2</v>
          </cell>
        </row>
        <row r="316">
          <cell r="F316">
            <v>95000</v>
          </cell>
          <cell r="H316">
            <v>34.160302312682433</v>
          </cell>
          <cell r="I316" t="str">
            <v>5.7.2</v>
          </cell>
        </row>
        <row r="317">
          <cell r="F317">
            <v>45000</v>
          </cell>
          <cell r="H317">
            <v>16.181195832323258</v>
          </cell>
          <cell r="I317" t="str">
            <v>5.7.2</v>
          </cell>
        </row>
        <row r="318">
          <cell r="F318">
            <v>95000</v>
          </cell>
          <cell r="H318">
            <v>34.160302312682433</v>
          </cell>
          <cell r="I318" t="str">
            <v>5.7.2</v>
          </cell>
        </row>
        <row r="319">
          <cell r="F319">
            <v>45000</v>
          </cell>
          <cell r="H319">
            <v>16.181195832323258</v>
          </cell>
          <cell r="I319" t="str">
            <v>5.7.2</v>
          </cell>
        </row>
        <row r="320">
          <cell r="F320">
            <v>35000</v>
          </cell>
          <cell r="H320">
            <v>12.585374536251424</v>
          </cell>
          <cell r="I320" t="str">
            <v>5.7.2</v>
          </cell>
        </row>
        <row r="321">
          <cell r="F321">
            <v>35000</v>
          </cell>
          <cell r="H321">
            <v>12.585374536251424</v>
          </cell>
          <cell r="I321" t="str">
            <v>5.7.2</v>
          </cell>
        </row>
        <row r="322">
          <cell r="F322">
            <v>35000</v>
          </cell>
          <cell r="H322">
            <v>12.585374536251424</v>
          </cell>
          <cell r="I322" t="str">
            <v>5.7.2</v>
          </cell>
        </row>
        <row r="323">
          <cell r="F323">
            <v>20000</v>
          </cell>
          <cell r="H323">
            <v>7.19164259214367</v>
          </cell>
          <cell r="I323" t="str">
            <v>5.8</v>
          </cell>
        </row>
        <row r="324">
          <cell r="F324">
            <v>40000</v>
          </cell>
          <cell r="H324">
            <v>14.38328518428734</v>
          </cell>
          <cell r="I324" t="str">
            <v>5.8</v>
          </cell>
        </row>
        <row r="325">
          <cell r="F325">
            <v>412500</v>
          </cell>
          <cell r="H325">
            <v>148.32762846296319</v>
          </cell>
          <cell r="I325" t="str">
            <v>5.2</v>
          </cell>
        </row>
        <row r="326">
          <cell r="F326">
            <v>20000</v>
          </cell>
          <cell r="H326">
            <v>7.19164259214367</v>
          </cell>
          <cell r="I326" t="str">
            <v>5.8</v>
          </cell>
        </row>
        <row r="327">
          <cell r="F327">
            <v>254160</v>
          </cell>
          <cell r="H327">
            <v>91.391394060961758</v>
          </cell>
          <cell r="I327" t="str">
            <v>2.2.2</v>
          </cell>
        </row>
        <row r="328">
          <cell r="F328">
            <v>195000</v>
          </cell>
          <cell r="H328">
            <v>70.118515273400789</v>
          </cell>
          <cell r="I328" t="str">
            <v>2.2.2</v>
          </cell>
        </row>
        <row r="329">
          <cell r="F329">
            <v>100000</v>
          </cell>
          <cell r="H329">
            <v>35.958212960718349</v>
          </cell>
          <cell r="I329" t="str">
            <v>2.2.2</v>
          </cell>
        </row>
        <row r="330">
          <cell r="F330">
            <v>25000</v>
          </cell>
          <cell r="H330">
            <v>8.9895532401795872</v>
          </cell>
          <cell r="I330" t="str">
            <v>5.7.2</v>
          </cell>
        </row>
        <row r="331">
          <cell r="F331">
            <v>25000</v>
          </cell>
          <cell r="H331">
            <v>8.9895532401795872</v>
          </cell>
          <cell r="I331" t="str">
            <v>5.7.2</v>
          </cell>
        </row>
        <row r="332">
          <cell r="F332">
            <v>25000</v>
          </cell>
          <cell r="H332">
            <v>8.9895532401795872</v>
          </cell>
          <cell r="I332" t="str">
            <v>5.7.2</v>
          </cell>
        </row>
        <row r="333">
          <cell r="F333">
            <v>315288</v>
          </cell>
          <cell r="H333">
            <v>113.37193047958968</v>
          </cell>
          <cell r="I333" t="str">
            <v>3.4</v>
          </cell>
        </row>
        <row r="334">
          <cell r="F334">
            <v>1400000</v>
          </cell>
          <cell r="H334">
            <v>503.41498145005693</v>
          </cell>
          <cell r="I334" t="str">
            <v>5.2</v>
          </cell>
        </row>
        <row r="335">
          <cell r="F335">
            <v>60000</v>
          </cell>
          <cell r="H335">
            <v>21.574927776431011</v>
          </cell>
          <cell r="I335" t="str">
            <v>2.1.4</v>
          </cell>
        </row>
        <row r="336">
          <cell r="F336">
            <v>60000</v>
          </cell>
          <cell r="H336">
            <v>21.574927776431011</v>
          </cell>
          <cell r="I336" t="str">
            <v>2.1.4</v>
          </cell>
        </row>
        <row r="337">
          <cell r="F337">
            <v>400</v>
          </cell>
          <cell r="H337">
            <v>0.14383285184287339</v>
          </cell>
          <cell r="I337" t="str">
            <v>3.5</v>
          </cell>
        </row>
        <row r="338">
          <cell r="F338">
            <v>2000</v>
          </cell>
          <cell r="H338">
            <v>0.719164259214367</v>
          </cell>
          <cell r="I338" t="str">
            <v>5.8</v>
          </cell>
        </row>
        <row r="339">
          <cell r="F339">
            <v>540645</v>
          </cell>
          <cell r="H339">
            <v>194.40628046147575</v>
          </cell>
          <cell r="I339" t="str">
            <v>5.6</v>
          </cell>
        </row>
        <row r="340">
          <cell r="F340">
            <v>700000</v>
          </cell>
          <cell r="H340">
            <v>251.70749072502846</v>
          </cell>
          <cell r="I340" t="str">
            <v>5.8</v>
          </cell>
        </row>
        <row r="341">
          <cell r="F341">
            <v>20000</v>
          </cell>
          <cell r="H341">
            <v>7.19164259214367</v>
          </cell>
          <cell r="I341" t="str">
            <v>3.4</v>
          </cell>
        </row>
        <row r="342">
          <cell r="F342">
            <v>6412733.3300000001</v>
          </cell>
          <cell r="H342">
            <v>2305.9043074043657</v>
          </cell>
          <cell r="I342" t="str">
            <v>2.1.4</v>
          </cell>
        </row>
        <row r="343">
          <cell r="F343">
            <v>61100</v>
          </cell>
          <cell r="H343">
            <v>21.970468118998912</v>
          </cell>
          <cell r="I343" t="str">
            <v>2.2.1</v>
          </cell>
        </row>
        <row r="344">
          <cell r="F344">
            <v>542184.89</v>
          </cell>
          <cell r="H344">
            <v>194.95999738703654</v>
          </cell>
          <cell r="I344" t="str">
            <v>1.3.3.5</v>
          </cell>
        </row>
        <row r="345">
          <cell r="F345">
            <v>542184.89</v>
          </cell>
          <cell r="H345">
            <v>194.95999738703654</v>
          </cell>
          <cell r="I345" t="str">
            <v>1.3.3.5</v>
          </cell>
        </row>
        <row r="346">
          <cell r="F346">
            <v>105000</v>
          </cell>
          <cell r="H346">
            <v>37.756123608754272</v>
          </cell>
          <cell r="I346" t="str">
            <v>2.2.2</v>
          </cell>
        </row>
        <row r="347">
          <cell r="F347">
            <v>101500</v>
          </cell>
          <cell r="H347">
            <v>36.497586155129127</v>
          </cell>
          <cell r="I347" t="str">
            <v>5.8</v>
          </cell>
        </row>
        <row r="348">
          <cell r="F348">
            <v>116640</v>
          </cell>
          <cell r="H348">
            <v>41.941659597381886</v>
          </cell>
          <cell r="I348" t="str">
            <v>5.8</v>
          </cell>
        </row>
        <row r="349">
          <cell r="F349">
            <v>522331.8</v>
          </cell>
          <cell r="H349">
            <v>187.82118100555346</v>
          </cell>
          <cell r="I349" t="str">
            <v>5.8</v>
          </cell>
        </row>
        <row r="350">
          <cell r="F350">
            <v>1000000</v>
          </cell>
          <cell r="H350">
            <v>359.5821296071835</v>
          </cell>
          <cell r="I350" t="str">
            <v>5.2</v>
          </cell>
        </row>
        <row r="351">
          <cell r="F351">
            <v>1314835.2</v>
          </cell>
          <cell r="H351">
            <v>472.79124129848702</v>
          </cell>
          <cell r="I351" t="str">
            <v>5.8</v>
          </cell>
        </row>
        <row r="352">
          <cell r="F352">
            <v>300</v>
          </cell>
          <cell r="H352">
            <v>0.10787463888215505</v>
          </cell>
          <cell r="I352" t="str">
            <v>5.8</v>
          </cell>
        </row>
        <row r="353">
          <cell r="F353">
            <v>2492894.21</v>
          </cell>
          <cell r="H353">
            <v>896.40020891721736</v>
          </cell>
          <cell r="I353" t="str">
            <v>1.3.3.5</v>
          </cell>
        </row>
        <row r="354">
          <cell r="F354">
            <v>252000</v>
          </cell>
          <cell r="H354">
            <v>90.614696661010242</v>
          </cell>
          <cell r="I354" t="str">
            <v>5.8</v>
          </cell>
        </row>
        <row r="355">
          <cell r="F355">
            <v>200</v>
          </cell>
          <cell r="H355">
            <v>7.1916425921436697E-2</v>
          </cell>
          <cell r="I355" t="str">
            <v>5.8</v>
          </cell>
        </row>
        <row r="356">
          <cell r="F356">
            <v>200</v>
          </cell>
          <cell r="H356">
            <v>7.1916425921436697E-2</v>
          </cell>
          <cell r="I356" t="str">
            <v>5.8</v>
          </cell>
        </row>
        <row r="357">
          <cell r="F357">
            <v>300</v>
          </cell>
          <cell r="H357">
            <v>0.10787463888215505</v>
          </cell>
          <cell r="I357" t="str">
            <v>5.8</v>
          </cell>
        </row>
        <row r="358">
          <cell r="F358">
            <v>142560</v>
          </cell>
          <cell r="H358">
            <v>51.262028396800083</v>
          </cell>
          <cell r="I358" t="str">
            <v>5.8</v>
          </cell>
        </row>
        <row r="359">
          <cell r="F359">
            <v>115745</v>
          </cell>
          <cell r="H359">
            <v>41.619833591383454</v>
          </cell>
          <cell r="I359" t="str">
            <v>4.4</v>
          </cell>
        </row>
        <row r="360">
          <cell r="F360">
            <v>173895</v>
          </cell>
          <cell r="H360">
            <v>62.529534428041174</v>
          </cell>
          <cell r="I360" t="str">
            <v>4.4</v>
          </cell>
        </row>
        <row r="361">
          <cell r="F361">
            <v>12000</v>
          </cell>
          <cell r="H361">
            <v>4.314985555286202</v>
          </cell>
          <cell r="I361" t="str">
            <v>4.3</v>
          </cell>
        </row>
        <row r="362">
          <cell r="F362">
            <v>678700</v>
          </cell>
          <cell r="H362">
            <v>244.04839136439546</v>
          </cell>
          <cell r="I362" t="str">
            <v>5.7.2</v>
          </cell>
        </row>
        <row r="363">
          <cell r="F363">
            <v>195000</v>
          </cell>
          <cell r="H363">
            <v>70.118515273400789</v>
          </cell>
          <cell r="I363" t="str">
            <v>2.2.2</v>
          </cell>
        </row>
        <row r="364">
          <cell r="F364">
            <v>172500</v>
          </cell>
          <cell r="H364">
            <v>62.027917357239154</v>
          </cell>
          <cell r="I364" t="str">
            <v>5.8</v>
          </cell>
        </row>
        <row r="365">
          <cell r="F365">
            <v>6000</v>
          </cell>
          <cell r="H365">
            <v>2.157492777643101</v>
          </cell>
          <cell r="I365" t="str">
            <v>5.8</v>
          </cell>
        </row>
        <row r="366">
          <cell r="F366">
            <v>262000</v>
          </cell>
          <cell r="H366">
            <v>94.210517957082075</v>
          </cell>
          <cell r="I366" t="str">
            <v>1.1.2.3</v>
          </cell>
        </row>
        <row r="367">
          <cell r="F367">
            <v>35000</v>
          </cell>
          <cell r="H367">
            <v>12.585374536251424</v>
          </cell>
          <cell r="I367" t="str">
            <v>5.7.2</v>
          </cell>
        </row>
        <row r="368">
          <cell r="F368">
            <v>650000</v>
          </cell>
          <cell r="H368">
            <v>233.72838424466929</v>
          </cell>
          <cell r="I368" t="str">
            <v>1.1.1.6</v>
          </cell>
        </row>
        <row r="369">
          <cell r="F369">
            <v>840817</v>
          </cell>
          <cell r="H369">
            <v>302.34276746992322</v>
          </cell>
          <cell r="I369" t="str">
            <v>1.1.1.3</v>
          </cell>
        </row>
        <row r="370">
          <cell r="F370">
            <v>1000000</v>
          </cell>
          <cell r="H370">
            <v>359.5821296071835</v>
          </cell>
          <cell r="I370" t="str">
            <v>1.1.1.4</v>
          </cell>
        </row>
        <row r="371">
          <cell r="F371">
            <v>950000</v>
          </cell>
          <cell r="H371">
            <v>341.60302312682433</v>
          </cell>
          <cell r="I371" t="str">
            <v>1.1.1.5</v>
          </cell>
        </row>
        <row r="372">
          <cell r="F372">
            <v>400000</v>
          </cell>
          <cell r="H372">
            <v>143.8328518428734</v>
          </cell>
          <cell r="I372" t="str">
            <v>1.1.2.1</v>
          </cell>
        </row>
        <row r="373">
          <cell r="F373">
            <v>128100</v>
          </cell>
          <cell r="H373">
            <v>46.06247080268021</v>
          </cell>
          <cell r="I373" t="str">
            <v>2.2.1</v>
          </cell>
        </row>
        <row r="374">
          <cell r="F374">
            <v>120000</v>
          </cell>
          <cell r="H374">
            <v>43.149855552862022</v>
          </cell>
          <cell r="I374" t="str">
            <v>2.2.2</v>
          </cell>
        </row>
        <row r="375">
          <cell r="F375">
            <v>600</v>
          </cell>
          <cell r="H375">
            <v>0.2157492777643101</v>
          </cell>
          <cell r="I375" t="str">
            <v>10.</v>
          </cell>
        </row>
        <row r="376">
          <cell r="F376">
            <v>6000</v>
          </cell>
          <cell r="H376">
            <v>2.157492777643101</v>
          </cell>
          <cell r="I376" t="str">
            <v>5.2</v>
          </cell>
        </row>
        <row r="377">
          <cell r="F377">
            <v>412500</v>
          </cell>
          <cell r="H377">
            <v>148.32762846296319</v>
          </cell>
          <cell r="I377" t="str">
            <v>5.2</v>
          </cell>
        </row>
        <row r="378">
          <cell r="F378">
            <v>1200000</v>
          </cell>
          <cell r="H378">
            <v>431.49855552862022</v>
          </cell>
          <cell r="I378" t="str">
            <v>5.2</v>
          </cell>
        </row>
        <row r="379">
          <cell r="F379">
            <v>900</v>
          </cell>
          <cell r="H379">
            <v>0.32362391664646517</v>
          </cell>
          <cell r="I379" t="str">
            <v>10.</v>
          </cell>
        </row>
        <row r="380">
          <cell r="F380">
            <v>155833.29999999999</v>
          </cell>
          <cell r="H380">
            <v>56.03486987771511</v>
          </cell>
          <cell r="I380" t="str">
            <v>4.4</v>
          </cell>
        </row>
        <row r="381">
          <cell r="F381">
            <v>542300</v>
          </cell>
          <cell r="H381">
            <v>195.00138888597562</v>
          </cell>
          <cell r="I381" t="str">
            <v>5.8</v>
          </cell>
        </row>
        <row r="382">
          <cell r="F382">
            <v>27306</v>
          </cell>
          <cell r="H382">
            <v>9.8187496310537536</v>
          </cell>
          <cell r="I382" t="str">
            <v>4.4</v>
          </cell>
        </row>
        <row r="383">
          <cell r="F383">
            <v>58181</v>
          </cell>
          <cell r="H383">
            <v>20.920847882675545</v>
          </cell>
          <cell r="I383" t="str">
            <v>4.4</v>
          </cell>
        </row>
        <row r="384">
          <cell r="F384">
            <v>633600</v>
          </cell>
          <cell r="H384">
            <v>227.83123731911147</v>
          </cell>
          <cell r="I384" t="str">
            <v>5.8</v>
          </cell>
        </row>
        <row r="385">
          <cell r="F385">
            <v>389500</v>
          </cell>
          <cell r="H385">
            <v>140.05723948199798</v>
          </cell>
          <cell r="I385" t="str">
            <v>5.8</v>
          </cell>
        </row>
        <row r="386">
          <cell r="F386">
            <v>1700</v>
          </cell>
          <cell r="H386">
            <v>0.61128962033221201</v>
          </cell>
          <cell r="I386" t="str">
            <v>10.</v>
          </cell>
        </row>
        <row r="387">
          <cell r="F387">
            <v>9000</v>
          </cell>
          <cell r="H387">
            <v>3.2362391664646517</v>
          </cell>
          <cell r="I387" t="str">
            <v>4.3</v>
          </cell>
        </row>
        <row r="388">
          <cell r="F388">
            <v>276000</v>
          </cell>
          <cell r="H388">
            <v>99.244667771582655</v>
          </cell>
          <cell r="I388" t="str">
            <v>5.8</v>
          </cell>
        </row>
        <row r="389">
          <cell r="F389">
            <v>1079200</v>
          </cell>
          <cell r="H389">
            <v>388.06103427207245</v>
          </cell>
          <cell r="I389" t="str">
            <v>5.8</v>
          </cell>
        </row>
        <row r="390">
          <cell r="F390">
            <v>35000</v>
          </cell>
          <cell r="H390">
            <v>12.585374536251424</v>
          </cell>
          <cell r="I390" t="str">
            <v>5.7.1</v>
          </cell>
        </row>
        <row r="391">
          <cell r="F391">
            <v>35000</v>
          </cell>
          <cell r="H391">
            <v>12.585374536251424</v>
          </cell>
          <cell r="I391" t="str">
            <v>5.7.1</v>
          </cell>
        </row>
        <row r="392">
          <cell r="F392">
            <v>418000</v>
          </cell>
          <cell r="H392">
            <v>150.30533017580271</v>
          </cell>
          <cell r="I392" t="str">
            <v>1.1.2.2</v>
          </cell>
        </row>
        <row r="393">
          <cell r="F393">
            <v>345960</v>
          </cell>
          <cell r="H393">
            <v>124.4010335589012</v>
          </cell>
          <cell r="I393" t="str">
            <v>5.8</v>
          </cell>
        </row>
        <row r="394">
          <cell r="F394">
            <v>2600</v>
          </cell>
          <cell r="H394">
            <v>0.93491353697867718</v>
          </cell>
          <cell r="I394" t="str">
            <v>5.8</v>
          </cell>
        </row>
        <row r="395">
          <cell r="F395">
            <v>120000</v>
          </cell>
          <cell r="H395">
            <v>43.149855552862022</v>
          </cell>
          <cell r="I395" t="str">
            <v>2.2.2</v>
          </cell>
        </row>
        <row r="396">
          <cell r="F396">
            <v>265000</v>
          </cell>
          <cell r="H396">
            <v>95.289264345903632</v>
          </cell>
          <cell r="I396" t="str">
            <v>2.2.2</v>
          </cell>
        </row>
        <row r="397">
          <cell r="F397">
            <v>4508006.4000000004</v>
          </cell>
          <cell r="H397">
            <v>1620.9985415948129</v>
          </cell>
          <cell r="I397" t="str">
            <v>5.8</v>
          </cell>
        </row>
        <row r="398">
          <cell r="F398">
            <v>146300</v>
          </cell>
          <cell r="H398">
            <v>52.606865561530945</v>
          </cell>
          <cell r="I398" t="str">
            <v>5.8</v>
          </cell>
        </row>
        <row r="399">
          <cell r="F399">
            <v>321912</v>
          </cell>
          <cell r="H399">
            <v>115.75380250610766</v>
          </cell>
          <cell r="I399" t="str">
            <v>5.8</v>
          </cell>
        </row>
        <row r="400">
          <cell r="F400">
            <v>300000</v>
          </cell>
          <cell r="H400">
            <v>107.87463888215505</v>
          </cell>
          <cell r="I400" t="str">
            <v>5.8</v>
          </cell>
        </row>
        <row r="401">
          <cell r="F401">
            <v>752100</v>
          </cell>
          <cell r="H401">
            <v>270.44171967756273</v>
          </cell>
          <cell r="I401" t="str">
            <v>5.8</v>
          </cell>
        </row>
        <row r="402">
          <cell r="F402">
            <v>412500</v>
          </cell>
          <cell r="H402">
            <v>148.32762846296319</v>
          </cell>
          <cell r="I402" t="str">
            <v>5.2</v>
          </cell>
        </row>
        <row r="403">
          <cell r="F403">
            <v>21000</v>
          </cell>
          <cell r="H403">
            <v>7.5512247217508541</v>
          </cell>
          <cell r="I403" t="str">
            <v>4.3</v>
          </cell>
        </row>
        <row r="404">
          <cell r="F404">
            <v>35000</v>
          </cell>
          <cell r="H404">
            <v>12.585374536251424</v>
          </cell>
          <cell r="I404" t="str">
            <v>5.7.1</v>
          </cell>
        </row>
        <row r="405">
          <cell r="F405">
            <v>35000</v>
          </cell>
          <cell r="H405">
            <v>12.585374536251424</v>
          </cell>
          <cell r="I405" t="str">
            <v>5.7.1</v>
          </cell>
        </row>
        <row r="406">
          <cell r="F406">
            <v>196700</v>
          </cell>
          <cell r="H406">
            <v>70.729804893733004</v>
          </cell>
          <cell r="I406" t="str">
            <v>2.2.1</v>
          </cell>
        </row>
        <row r="407">
          <cell r="F407">
            <v>40000</v>
          </cell>
          <cell r="H407">
            <v>14.38328518428734</v>
          </cell>
          <cell r="I407" t="str">
            <v>2.2.2</v>
          </cell>
        </row>
        <row r="408">
          <cell r="F408">
            <v>3867000</v>
          </cell>
          <cell r="H408">
            <v>1390.5040951909787</v>
          </cell>
          <cell r="I408" t="str">
            <v>2.2.2</v>
          </cell>
        </row>
        <row r="409">
          <cell r="F409">
            <v>500</v>
          </cell>
          <cell r="H409">
            <v>0.17979106480359175</v>
          </cell>
          <cell r="I409" t="str">
            <v>4.3</v>
          </cell>
        </row>
        <row r="410">
          <cell r="F410">
            <v>864000</v>
          </cell>
          <cell r="H410">
            <v>310.67895998060658</v>
          </cell>
          <cell r="I410" t="str">
            <v>5.8</v>
          </cell>
        </row>
        <row r="411">
          <cell r="F411">
            <v>570000</v>
          </cell>
          <cell r="H411">
            <v>204.9618138760946</v>
          </cell>
          <cell r="I411" t="str">
            <v>5.7.2</v>
          </cell>
        </row>
        <row r="412">
          <cell r="F412">
            <v>24800</v>
          </cell>
          <cell r="H412">
            <v>8.9176368142581506</v>
          </cell>
          <cell r="I412" t="str">
            <v>5.7.2</v>
          </cell>
        </row>
        <row r="413">
          <cell r="F413">
            <v>198000</v>
          </cell>
          <cell r="H413">
            <v>71.197261662222331</v>
          </cell>
          <cell r="I413" t="str">
            <v>5.8</v>
          </cell>
        </row>
        <row r="414">
          <cell r="F414">
            <v>127200</v>
          </cell>
          <cell r="H414">
            <v>45.738846886033741</v>
          </cell>
          <cell r="I414" t="str">
            <v>5.7.1</v>
          </cell>
        </row>
        <row r="415">
          <cell r="F415">
            <v>40000</v>
          </cell>
          <cell r="H415">
            <v>14.38328518428734</v>
          </cell>
          <cell r="I415" t="str">
            <v>2.2.2</v>
          </cell>
        </row>
        <row r="416">
          <cell r="F416">
            <v>300</v>
          </cell>
          <cell r="H416">
            <v>0.10787463888215505</v>
          </cell>
          <cell r="I416" t="str">
            <v>10.</v>
          </cell>
        </row>
        <row r="417">
          <cell r="F417">
            <v>200</v>
          </cell>
          <cell r="H417">
            <v>7.1916425921436697E-2</v>
          </cell>
          <cell r="I417" t="str">
            <v>5.8</v>
          </cell>
        </row>
        <row r="418">
          <cell r="F418">
            <v>13000</v>
          </cell>
          <cell r="H418">
            <v>4.6745676848933853</v>
          </cell>
          <cell r="I418" t="str">
            <v>5.7.2</v>
          </cell>
        </row>
        <row r="419">
          <cell r="F419">
            <v>119480</v>
          </cell>
          <cell r="H419">
            <v>42.962872845466286</v>
          </cell>
          <cell r="I419" t="str">
            <v>1.1.1.6</v>
          </cell>
        </row>
        <row r="420">
          <cell r="F420">
            <v>176478</v>
          </cell>
          <cell r="H420">
            <v>63.458335068816531</v>
          </cell>
          <cell r="I420" t="str">
            <v>1.1.1.3</v>
          </cell>
        </row>
        <row r="421">
          <cell r="F421">
            <v>224026</v>
          </cell>
          <cell r="H421">
            <v>80.555746167378899</v>
          </cell>
          <cell r="I421" t="str">
            <v>1.1.1.4</v>
          </cell>
        </row>
        <row r="422">
          <cell r="F422">
            <v>209091</v>
          </cell>
          <cell r="H422">
            <v>75.185387061695607</v>
          </cell>
          <cell r="I422" t="str">
            <v>1.1.1.5</v>
          </cell>
        </row>
        <row r="423">
          <cell r="F423">
            <v>44805</v>
          </cell>
          <cell r="H423">
            <v>16.111077317049858</v>
          </cell>
          <cell r="I423" t="str">
            <v>1.1.2.1</v>
          </cell>
        </row>
        <row r="424">
          <cell r="F424">
            <v>1200000</v>
          </cell>
          <cell r="H424">
            <v>431.49855552862022</v>
          </cell>
          <cell r="I424" t="str">
            <v>5.2</v>
          </cell>
        </row>
        <row r="425">
          <cell r="F425">
            <v>159000</v>
          </cell>
          <cell r="H425">
            <v>57.173558607542176</v>
          </cell>
          <cell r="I425" t="str">
            <v>2.2.2</v>
          </cell>
        </row>
        <row r="426">
          <cell r="F426">
            <v>1197000</v>
          </cell>
          <cell r="H426">
            <v>430.41980913979864</v>
          </cell>
          <cell r="I426" t="str">
            <v>5.7.2</v>
          </cell>
        </row>
        <row r="427">
          <cell r="F427">
            <v>94000</v>
          </cell>
          <cell r="H427">
            <v>33.800720183075249</v>
          </cell>
          <cell r="I427" t="str">
            <v>5.7.2</v>
          </cell>
        </row>
        <row r="428">
          <cell r="F428">
            <v>90000</v>
          </cell>
          <cell r="H428">
            <v>32.362391664646516</v>
          </cell>
          <cell r="I428" t="str">
            <v>2.2.2</v>
          </cell>
        </row>
        <row r="429">
          <cell r="F429">
            <v>490000</v>
          </cell>
          <cell r="H429">
            <v>176.19524350751993</v>
          </cell>
          <cell r="I429" t="str">
            <v>2.2.2</v>
          </cell>
        </row>
        <row r="430">
          <cell r="F430">
            <v>250000</v>
          </cell>
          <cell r="H430">
            <v>89.895532401795876</v>
          </cell>
          <cell r="I430" t="str">
            <v>5.7.1</v>
          </cell>
        </row>
        <row r="431">
          <cell r="F431">
            <v>8300</v>
          </cell>
          <cell r="H431">
            <v>2.984531675739623</v>
          </cell>
          <cell r="I431" t="str">
            <v>5.7.1</v>
          </cell>
        </row>
        <row r="432">
          <cell r="F432">
            <v>50000</v>
          </cell>
          <cell r="H432">
            <v>17.979106480359174</v>
          </cell>
          <cell r="I432" t="str">
            <v>5.8</v>
          </cell>
        </row>
        <row r="433">
          <cell r="F433">
            <v>30000</v>
          </cell>
          <cell r="H433">
            <v>10.787463888215505</v>
          </cell>
          <cell r="I433" t="str">
            <v>5.7.1</v>
          </cell>
        </row>
        <row r="434">
          <cell r="F434">
            <v>480000</v>
          </cell>
          <cell r="H434">
            <v>172.59942221144809</v>
          </cell>
          <cell r="I434" t="str">
            <v>5.7.1</v>
          </cell>
        </row>
        <row r="435">
          <cell r="F435">
            <v>319000</v>
          </cell>
          <cell r="H435">
            <v>114.70669934469154</v>
          </cell>
          <cell r="I435" t="str">
            <v>2.2.2</v>
          </cell>
        </row>
        <row r="436">
          <cell r="F436">
            <v>1730000</v>
          </cell>
          <cell r="H436">
            <v>622.07708422042754</v>
          </cell>
          <cell r="I436" t="str">
            <v>5.8</v>
          </cell>
        </row>
        <row r="437">
          <cell r="F437">
            <v>158000</v>
          </cell>
          <cell r="H437">
            <v>56.813976477934993</v>
          </cell>
          <cell r="I437" t="str">
            <v>5.7.1</v>
          </cell>
        </row>
        <row r="438">
          <cell r="F438">
            <v>364800</v>
          </cell>
          <cell r="H438">
            <v>131.17556088070054</v>
          </cell>
          <cell r="I438" t="str">
            <v>5.8</v>
          </cell>
        </row>
        <row r="439">
          <cell r="F439">
            <v>410000</v>
          </cell>
          <cell r="H439">
            <v>147.42867313894524</v>
          </cell>
          <cell r="I439" t="str">
            <v>5.7.1</v>
          </cell>
        </row>
        <row r="440">
          <cell r="F440">
            <v>1546800</v>
          </cell>
          <cell r="H440">
            <v>556.20163807639142</v>
          </cell>
          <cell r="I440" t="str">
            <v>2.2.2</v>
          </cell>
        </row>
        <row r="441">
          <cell r="F441">
            <v>600000</v>
          </cell>
          <cell r="H441">
            <v>215.74927776431011</v>
          </cell>
          <cell r="I441" t="str">
            <v>5.8</v>
          </cell>
        </row>
        <row r="442">
          <cell r="F442">
            <v>137700</v>
          </cell>
          <cell r="H442">
            <v>49.514459246909169</v>
          </cell>
          <cell r="I442" t="str">
            <v>5.8</v>
          </cell>
        </row>
        <row r="443">
          <cell r="F443">
            <v>508000</v>
          </cell>
          <cell r="H443">
            <v>182.66772184044922</v>
          </cell>
          <cell r="I443" t="str">
            <v>5.8</v>
          </cell>
        </row>
        <row r="444">
          <cell r="F444">
            <v>240000</v>
          </cell>
          <cell r="H444">
            <v>86.299711105724043</v>
          </cell>
          <cell r="I444" t="str">
            <v>5.7.1</v>
          </cell>
        </row>
        <row r="445">
          <cell r="F445">
            <v>2000000</v>
          </cell>
          <cell r="H445">
            <v>719.16425921436701</v>
          </cell>
          <cell r="I445" t="str">
            <v>5.2</v>
          </cell>
        </row>
        <row r="446">
          <cell r="F446">
            <v>5000000</v>
          </cell>
          <cell r="H446">
            <v>1797.9106480359176</v>
          </cell>
          <cell r="I446" t="str">
            <v>5.8</v>
          </cell>
        </row>
        <row r="447">
          <cell r="F447">
            <v>10550000</v>
          </cell>
          <cell r="H447">
            <v>3793.5914673557859</v>
          </cell>
          <cell r="I447" t="str">
            <v>5.8</v>
          </cell>
        </row>
        <row r="448">
          <cell r="F448">
            <v>53000</v>
          </cell>
          <cell r="H448">
            <v>19.057852869180728</v>
          </cell>
          <cell r="I448" t="str">
            <v>2.2.2</v>
          </cell>
        </row>
        <row r="449">
          <cell r="F449">
            <v>127462.5</v>
          </cell>
          <cell r="H449">
            <v>45.833237195055631</v>
          </cell>
          <cell r="I449" t="str">
            <v>5.6</v>
          </cell>
        </row>
        <row r="450">
          <cell r="F450">
            <v>18240</v>
          </cell>
          <cell r="H450">
            <v>6.5587780440350274</v>
          </cell>
          <cell r="I450" t="str">
            <v>10.</v>
          </cell>
        </row>
        <row r="451">
          <cell r="F451">
            <v>3000</v>
          </cell>
          <cell r="H451">
            <v>1.0787463888215505</v>
          </cell>
          <cell r="I451" t="str">
            <v>4.3</v>
          </cell>
        </row>
        <row r="452">
          <cell r="F452">
            <v>160000</v>
          </cell>
          <cell r="H452">
            <v>57.53314073714936</v>
          </cell>
          <cell r="I452" t="str">
            <v>5.7.1</v>
          </cell>
        </row>
        <row r="453">
          <cell r="F453">
            <v>644237</v>
          </cell>
          <cell r="H453">
            <v>231.65611243174308</v>
          </cell>
          <cell r="I453" t="str">
            <v>5.7.1</v>
          </cell>
        </row>
        <row r="454">
          <cell r="F454">
            <v>80000</v>
          </cell>
          <cell r="H454">
            <v>28.76657036857468</v>
          </cell>
          <cell r="I454" t="str">
            <v>2.2.2</v>
          </cell>
        </row>
        <row r="455">
          <cell r="F455">
            <v>870553</v>
          </cell>
          <cell r="H455">
            <v>313.03530167592243</v>
          </cell>
          <cell r="I455" t="str">
            <v>5.8</v>
          </cell>
        </row>
        <row r="456">
          <cell r="F456">
            <v>5000</v>
          </cell>
          <cell r="H456">
            <v>1.7979106480359175</v>
          </cell>
          <cell r="I456" t="str">
            <v>4.3</v>
          </cell>
        </row>
        <row r="457">
          <cell r="F457">
            <v>15000</v>
          </cell>
          <cell r="H457">
            <v>5.3937319441077527</v>
          </cell>
          <cell r="I457" t="str">
            <v>2.2.2</v>
          </cell>
        </row>
        <row r="458">
          <cell r="F458">
            <v>549000</v>
          </cell>
          <cell r="H458">
            <v>197.41058915434374</v>
          </cell>
          <cell r="I458" t="str">
            <v>5.7.1</v>
          </cell>
        </row>
        <row r="459">
          <cell r="F459">
            <v>500</v>
          </cell>
          <cell r="H459">
            <v>0.17979106480359175</v>
          </cell>
          <cell r="I459" t="str">
            <v>10.</v>
          </cell>
        </row>
        <row r="460">
          <cell r="F460">
            <v>22000</v>
          </cell>
          <cell r="H460">
            <v>7.9108068513580374</v>
          </cell>
          <cell r="I460" t="str">
            <v>2.2.2</v>
          </cell>
        </row>
        <row r="461">
          <cell r="F461">
            <v>50000</v>
          </cell>
          <cell r="H461">
            <v>17.979106480359174</v>
          </cell>
          <cell r="I461" t="str">
            <v>4.4</v>
          </cell>
        </row>
        <row r="462">
          <cell r="F462">
            <v>45000</v>
          </cell>
          <cell r="H462">
            <v>16.181195832323258</v>
          </cell>
          <cell r="I462" t="str">
            <v>2.2.2</v>
          </cell>
        </row>
        <row r="463">
          <cell r="F463">
            <v>163000</v>
          </cell>
          <cell r="H463">
            <v>58.61188712597091</v>
          </cell>
          <cell r="I463" t="str">
            <v>1.1.2.3</v>
          </cell>
        </row>
        <row r="464">
          <cell r="F464">
            <v>650000</v>
          </cell>
          <cell r="H464">
            <v>233.72838424466929</v>
          </cell>
          <cell r="I464" t="str">
            <v>1.1.1.6</v>
          </cell>
        </row>
        <row r="465">
          <cell r="F465">
            <v>840817</v>
          </cell>
          <cell r="H465">
            <v>302.34276746992322</v>
          </cell>
          <cell r="I465" t="str">
            <v>1.1.1.3</v>
          </cell>
        </row>
        <row r="466">
          <cell r="F466">
            <v>1000000</v>
          </cell>
          <cell r="H466">
            <v>359.5821296071835</v>
          </cell>
          <cell r="I466" t="str">
            <v>1.1.1.4</v>
          </cell>
        </row>
        <row r="467">
          <cell r="F467">
            <v>950000</v>
          </cell>
          <cell r="H467">
            <v>341.60302312682433</v>
          </cell>
          <cell r="I467" t="str">
            <v>1.1.1.5</v>
          </cell>
        </row>
        <row r="468">
          <cell r="F468">
            <v>400000</v>
          </cell>
          <cell r="H468">
            <v>143.8328518428734</v>
          </cell>
          <cell r="I468" t="str">
            <v>1.1.2.1</v>
          </cell>
        </row>
        <row r="469">
          <cell r="F469">
            <v>106400</v>
          </cell>
          <cell r="H469">
            <v>38.259538590204329</v>
          </cell>
          <cell r="I469" t="str">
            <v>2.2.1</v>
          </cell>
        </row>
        <row r="470">
          <cell r="F470">
            <v>88000</v>
          </cell>
          <cell r="H470">
            <v>31.64322740543215</v>
          </cell>
          <cell r="I470" t="str">
            <v>2.2.2</v>
          </cell>
        </row>
        <row r="471">
          <cell r="F471">
            <v>200</v>
          </cell>
          <cell r="H471">
            <v>7.1916425921436697E-2</v>
          </cell>
          <cell r="I471" t="str">
            <v>5.8</v>
          </cell>
        </row>
        <row r="472">
          <cell r="F472">
            <v>138600</v>
          </cell>
          <cell r="H472">
            <v>49.838083163555638</v>
          </cell>
          <cell r="I472" t="str">
            <v>5.8</v>
          </cell>
        </row>
        <row r="473">
          <cell r="F473">
            <v>975000</v>
          </cell>
          <cell r="H473">
            <v>350.59257636700391</v>
          </cell>
          <cell r="I473" t="str">
            <v>5.8</v>
          </cell>
        </row>
        <row r="474">
          <cell r="F474">
            <v>300000</v>
          </cell>
          <cell r="H474">
            <v>107.87463888215505</v>
          </cell>
          <cell r="I474" t="str">
            <v>5.8</v>
          </cell>
        </row>
        <row r="475">
          <cell r="F475">
            <v>2125873</v>
          </cell>
          <cell r="H475">
            <v>764.42594061441207</v>
          </cell>
          <cell r="I475" t="str">
            <v>10.</v>
          </cell>
        </row>
        <row r="476">
          <cell r="H476">
            <v>0</v>
          </cell>
        </row>
        <row r="477">
          <cell r="H477">
            <v>0</v>
          </cell>
        </row>
        <row r="478">
          <cell r="H478">
            <v>0</v>
          </cell>
        </row>
        <row r="479">
          <cell r="H479">
            <v>0</v>
          </cell>
        </row>
        <row r="480">
          <cell r="H480">
            <v>0</v>
          </cell>
        </row>
        <row r="481">
          <cell r="H481">
            <v>0</v>
          </cell>
        </row>
        <row r="482">
          <cell r="H482">
            <v>0</v>
          </cell>
        </row>
        <row r="483">
          <cell r="H483">
            <v>0</v>
          </cell>
        </row>
        <row r="484">
          <cell r="H484">
            <v>0</v>
          </cell>
        </row>
        <row r="485">
          <cell r="H485">
            <v>0</v>
          </cell>
        </row>
        <row r="486">
          <cell r="H486">
            <v>0</v>
          </cell>
        </row>
        <row r="487">
          <cell r="H487">
            <v>0</v>
          </cell>
        </row>
        <row r="488">
          <cell r="H488">
            <v>0</v>
          </cell>
        </row>
        <row r="489">
          <cell r="H489">
            <v>0</v>
          </cell>
        </row>
        <row r="490">
          <cell r="H490">
            <v>0</v>
          </cell>
        </row>
        <row r="491">
          <cell r="H491">
            <v>0</v>
          </cell>
        </row>
        <row r="492">
          <cell r="H492">
            <v>0</v>
          </cell>
        </row>
        <row r="493">
          <cell r="H493">
            <v>0</v>
          </cell>
        </row>
        <row r="494">
          <cell r="H494">
            <v>0</v>
          </cell>
        </row>
        <row r="495">
          <cell r="H495">
            <v>0</v>
          </cell>
        </row>
        <row r="496">
          <cell r="H496">
            <v>0</v>
          </cell>
        </row>
        <row r="497">
          <cell r="H497">
            <v>0</v>
          </cell>
        </row>
        <row r="498">
          <cell r="H498">
            <v>0</v>
          </cell>
        </row>
        <row r="499">
          <cell r="H499">
            <v>0</v>
          </cell>
        </row>
        <row r="500">
          <cell r="H500">
            <v>0</v>
          </cell>
        </row>
        <row r="501">
          <cell r="H501">
            <v>0</v>
          </cell>
        </row>
        <row r="502">
          <cell r="H502">
            <v>0</v>
          </cell>
        </row>
        <row r="503">
          <cell r="H503">
            <v>0</v>
          </cell>
        </row>
        <row r="504">
          <cell r="H504">
            <v>0</v>
          </cell>
        </row>
        <row r="505">
          <cell r="H505">
            <v>0</v>
          </cell>
        </row>
        <row r="506">
          <cell r="H506">
            <v>0</v>
          </cell>
        </row>
        <row r="507">
          <cell r="H507">
            <v>0</v>
          </cell>
        </row>
        <row r="508">
          <cell r="H508">
            <v>0</v>
          </cell>
        </row>
        <row r="509">
          <cell r="H509">
            <v>0</v>
          </cell>
        </row>
        <row r="510">
          <cell r="H510">
            <v>0</v>
          </cell>
        </row>
        <row r="511">
          <cell r="H511">
            <v>0</v>
          </cell>
        </row>
        <row r="512">
          <cell r="H512">
            <v>0</v>
          </cell>
        </row>
        <row r="513">
          <cell r="H513">
            <v>0</v>
          </cell>
        </row>
        <row r="514">
          <cell r="H514">
            <v>0</v>
          </cell>
        </row>
        <row r="515">
          <cell r="H515">
            <v>0</v>
          </cell>
        </row>
        <row r="516">
          <cell r="H516">
            <v>0</v>
          </cell>
        </row>
        <row r="517">
          <cell r="H517">
            <v>0</v>
          </cell>
        </row>
        <row r="518">
          <cell r="H518">
            <v>0</v>
          </cell>
        </row>
        <row r="519">
          <cell r="H519">
            <v>0</v>
          </cell>
        </row>
        <row r="520">
          <cell r="H520">
            <v>0</v>
          </cell>
        </row>
        <row r="521">
          <cell r="H521">
            <v>0</v>
          </cell>
        </row>
        <row r="522">
          <cell r="H522">
            <v>0</v>
          </cell>
        </row>
        <row r="523">
          <cell r="H523">
            <v>0</v>
          </cell>
        </row>
        <row r="524">
          <cell r="H524">
            <v>0</v>
          </cell>
        </row>
        <row r="525">
          <cell r="H525">
            <v>0</v>
          </cell>
        </row>
        <row r="526">
          <cell r="H526">
            <v>0</v>
          </cell>
        </row>
        <row r="527">
          <cell r="H527">
            <v>0</v>
          </cell>
        </row>
        <row r="528">
          <cell r="H528">
            <v>0</v>
          </cell>
        </row>
        <row r="529">
          <cell r="H529">
            <v>0</v>
          </cell>
        </row>
        <row r="530">
          <cell r="H530">
            <v>0</v>
          </cell>
        </row>
        <row r="531">
          <cell r="H531">
            <v>0</v>
          </cell>
        </row>
        <row r="532">
          <cell r="H532">
            <v>0</v>
          </cell>
        </row>
        <row r="533">
          <cell r="H533">
            <v>0</v>
          </cell>
        </row>
        <row r="534">
          <cell r="H534">
            <v>0</v>
          </cell>
        </row>
        <row r="535">
          <cell r="H535">
            <v>0</v>
          </cell>
        </row>
        <row r="536">
          <cell r="H536">
            <v>0</v>
          </cell>
        </row>
        <row r="537">
          <cell r="H537">
            <v>0</v>
          </cell>
        </row>
        <row r="538">
          <cell r="H538">
            <v>0</v>
          </cell>
        </row>
        <row r="539">
          <cell r="H539">
            <v>0</v>
          </cell>
        </row>
        <row r="540">
          <cell r="H540">
            <v>0</v>
          </cell>
        </row>
        <row r="541">
          <cell r="H541">
            <v>0</v>
          </cell>
        </row>
        <row r="542">
          <cell r="H542">
            <v>0</v>
          </cell>
        </row>
        <row r="543">
          <cell r="H543">
            <v>0</v>
          </cell>
        </row>
        <row r="544">
          <cell r="H544">
            <v>0</v>
          </cell>
        </row>
        <row r="545">
          <cell r="H545">
            <v>0</v>
          </cell>
        </row>
        <row r="546">
          <cell r="H546">
            <v>0</v>
          </cell>
        </row>
        <row r="547">
          <cell r="H547">
            <v>0</v>
          </cell>
        </row>
        <row r="548">
          <cell r="H548">
            <v>0</v>
          </cell>
        </row>
        <row r="549">
          <cell r="H549">
            <v>0</v>
          </cell>
        </row>
        <row r="550">
          <cell r="H550">
            <v>0</v>
          </cell>
        </row>
        <row r="551">
          <cell r="H551">
            <v>0</v>
          </cell>
        </row>
        <row r="552">
          <cell r="H552">
            <v>0</v>
          </cell>
        </row>
        <row r="553">
          <cell r="H553">
            <v>0</v>
          </cell>
        </row>
      </sheetData>
      <sheetData sheetId="7" refreshError="1"/>
      <sheetData sheetId="8">
        <row r="12">
          <cell r="F12">
            <v>850000</v>
          </cell>
          <cell r="H12">
            <v>304.0050882106529</v>
          </cell>
          <cell r="I12" t="str">
            <v>5.8</v>
          </cell>
        </row>
        <row r="13">
          <cell r="F13">
            <v>155833.29999999999</v>
          </cell>
          <cell r="H13">
            <v>55.734254250184861</v>
          </cell>
          <cell r="I13" t="str">
            <v>4.4</v>
          </cell>
        </row>
        <row r="14">
          <cell r="F14">
            <v>31166.66</v>
          </cell>
          <cell r="H14">
            <v>11.146850850036973</v>
          </cell>
          <cell r="I14" t="str">
            <v>10.</v>
          </cell>
        </row>
        <row r="15">
          <cell r="F15">
            <v>422823.33333333337</v>
          </cell>
          <cell r="H15">
            <v>151.22405264414388</v>
          </cell>
          <cell r="I15" t="str">
            <v>4.4</v>
          </cell>
        </row>
        <row r="16">
          <cell r="F16">
            <v>84564.666666666686</v>
          </cell>
          <cell r="H16">
            <v>30.244810528828783</v>
          </cell>
          <cell r="I16" t="str">
            <v>10.</v>
          </cell>
        </row>
        <row r="17">
          <cell r="F17">
            <v>15000</v>
          </cell>
          <cell r="H17">
            <v>5.3647956743056389</v>
          </cell>
          <cell r="I17" t="str">
            <v>5.6</v>
          </cell>
        </row>
        <row r="18">
          <cell r="F18">
            <v>3000</v>
          </cell>
          <cell r="H18">
            <v>1.0729591348611278</v>
          </cell>
          <cell r="I18" t="str">
            <v>10.</v>
          </cell>
        </row>
        <row r="19">
          <cell r="F19">
            <v>166713</v>
          </cell>
          <cell r="H19">
            <v>59.625412083367735</v>
          </cell>
          <cell r="I19" t="str">
            <v>1.1.1.6</v>
          </cell>
        </row>
        <row r="20">
          <cell r="F20">
            <v>339167</v>
          </cell>
          <cell r="H20">
            <v>121.30411029781472</v>
          </cell>
          <cell r="I20" t="str">
            <v>1.1.1.4</v>
          </cell>
        </row>
        <row r="21">
          <cell r="F21">
            <v>143377</v>
          </cell>
          <cell r="H21">
            <v>51.279220626327977</v>
          </cell>
          <cell r="I21" t="str">
            <v>1.1.1.5</v>
          </cell>
        </row>
        <row r="22">
          <cell r="F22">
            <v>403617</v>
          </cell>
          <cell r="H22">
            <v>144.35484904508129</v>
          </cell>
          <cell r="I22" t="str">
            <v>1.1.1.3</v>
          </cell>
        </row>
        <row r="23">
          <cell r="F23">
            <v>74500</v>
          </cell>
          <cell r="H23">
            <v>26.645151849051341</v>
          </cell>
          <cell r="I23" t="str">
            <v>1.1.2.1</v>
          </cell>
        </row>
        <row r="24">
          <cell r="F24">
            <v>74500</v>
          </cell>
          <cell r="H24">
            <v>26.645151849051341</v>
          </cell>
          <cell r="I24" t="str">
            <v>1.1.2.3</v>
          </cell>
        </row>
        <row r="25">
          <cell r="F25">
            <v>1040000</v>
          </cell>
          <cell r="H25">
            <v>371.95916675185765</v>
          </cell>
          <cell r="I25" t="str">
            <v>2.2.2</v>
          </cell>
        </row>
        <row r="26">
          <cell r="F26">
            <v>262000</v>
          </cell>
          <cell r="H26">
            <v>93.705097777871828</v>
          </cell>
          <cell r="I26" t="str">
            <v>3.5</v>
          </cell>
        </row>
        <row r="27">
          <cell r="F27">
            <v>3500</v>
          </cell>
          <cell r="H27">
            <v>1.2517856573379824</v>
          </cell>
          <cell r="I27" t="str">
            <v>5.6</v>
          </cell>
        </row>
        <row r="28">
          <cell r="F28">
            <v>700</v>
          </cell>
          <cell r="H28">
            <v>0.25035713146759653</v>
          </cell>
          <cell r="I28" t="str">
            <v>10.</v>
          </cell>
        </row>
        <row r="29">
          <cell r="F29">
            <v>303191.62</v>
          </cell>
          <cell r="H29">
            <v>108.43740609744795</v>
          </cell>
          <cell r="I29" t="str">
            <v>1.1.1.6</v>
          </cell>
        </row>
        <row r="30">
          <cell r="F30">
            <v>303191.62</v>
          </cell>
          <cell r="H30">
            <v>108.43740609744795</v>
          </cell>
          <cell r="I30" t="str">
            <v>1.1.1.4</v>
          </cell>
        </row>
        <row r="31">
          <cell r="F31">
            <v>303191.62</v>
          </cell>
          <cell r="H31">
            <v>108.43740609744795</v>
          </cell>
          <cell r="I31" t="str">
            <v>1.1.1.5</v>
          </cell>
        </row>
        <row r="32">
          <cell r="F32">
            <v>303191.62</v>
          </cell>
          <cell r="H32">
            <v>108.43740609744795</v>
          </cell>
          <cell r="I32" t="str">
            <v>1.1.1.3</v>
          </cell>
        </row>
        <row r="33">
          <cell r="F33">
            <v>245962.92</v>
          </cell>
          <cell r="H33">
            <v>87.969387283705601</v>
          </cell>
          <cell r="I33" t="str">
            <v>5.6</v>
          </cell>
        </row>
        <row r="34">
          <cell r="F34">
            <v>245962.92</v>
          </cell>
          <cell r="H34">
            <v>87.969387283705601</v>
          </cell>
          <cell r="I34" t="str">
            <v>10.</v>
          </cell>
        </row>
        <row r="35">
          <cell r="F35">
            <v>47142.68</v>
          </cell>
          <cell r="H35">
            <v>16.860723049278331</v>
          </cell>
          <cell r="I35" t="str">
            <v>1.1.1.6</v>
          </cell>
        </row>
        <row r="36">
          <cell r="F36">
            <v>120000</v>
          </cell>
          <cell r="H36">
            <v>42.918365394445111</v>
          </cell>
          <cell r="I36" t="str">
            <v>2.2.2</v>
          </cell>
        </row>
        <row r="37">
          <cell r="F37">
            <v>120000</v>
          </cell>
          <cell r="H37">
            <v>42.918365394445111</v>
          </cell>
          <cell r="I37" t="str">
            <v>2.2.2</v>
          </cell>
        </row>
        <row r="38">
          <cell r="F38">
            <v>34000</v>
          </cell>
          <cell r="H38">
            <v>12.160203528426116</v>
          </cell>
          <cell r="I38" t="str">
            <v>2.2.2</v>
          </cell>
        </row>
        <row r="39">
          <cell r="F39">
            <v>34000</v>
          </cell>
          <cell r="H39">
            <v>12.160203528426116</v>
          </cell>
          <cell r="I39" t="str">
            <v>2.2.2</v>
          </cell>
        </row>
        <row r="40">
          <cell r="F40">
            <v>739272</v>
          </cell>
          <cell r="H40">
            <v>264.40288184901857</v>
          </cell>
          <cell r="I40" t="str">
            <v>2.2.2</v>
          </cell>
        </row>
        <row r="41">
          <cell r="F41">
            <v>292795</v>
          </cell>
          <cell r="H41">
            <v>104.71902329722131</v>
          </cell>
          <cell r="I41" t="str">
            <v>4.4</v>
          </cell>
        </row>
        <row r="42">
          <cell r="F42">
            <v>58559</v>
          </cell>
          <cell r="H42">
            <v>20.943804659444261</v>
          </cell>
          <cell r="I42" t="str">
            <v>10.</v>
          </cell>
        </row>
        <row r="43">
          <cell r="F43">
            <v>279910</v>
          </cell>
          <cell r="H43">
            <v>100.11066381299277</v>
          </cell>
          <cell r="I43" t="str">
            <v>4.4</v>
          </cell>
        </row>
        <row r="44">
          <cell r="F44">
            <v>55982</v>
          </cell>
          <cell r="H44">
            <v>20.022132762598552</v>
          </cell>
          <cell r="I44" t="str">
            <v>10.</v>
          </cell>
        </row>
        <row r="45">
          <cell r="F45">
            <v>325000</v>
          </cell>
          <cell r="H45">
            <v>116.23723960995552</v>
          </cell>
          <cell r="I45" t="str">
            <v>2.2.2</v>
          </cell>
        </row>
        <row r="46">
          <cell r="F46">
            <v>400000</v>
          </cell>
          <cell r="H46">
            <v>143.06121798148371</v>
          </cell>
          <cell r="I46" t="str">
            <v>2.2.2</v>
          </cell>
        </row>
        <row r="47">
          <cell r="F47">
            <v>325000</v>
          </cell>
          <cell r="H47">
            <v>116.23723960995552</v>
          </cell>
          <cell r="I47" t="str">
            <v>2.2.2</v>
          </cell>
        </row>
        <row r="48">
          <cell r="F48">
            <v>2000</v>
          </cell>
          <cell r="H48">
            <v>0.71530608990741862</v>
          </cell>
          <cell r="I48" t="str">
            <v>10.</v>
          </cell>
        </row>
        <row r="49">
          <cell r="F49">
            <v>5000</v>
          </cell>
          <cell r="H49">
            <v>1.7882652247685464</v>
          </cell>
          <cell r="I49" t="str">
            <v>4.4</v>
          </cell>
        </row>
        <row r="50">
          <cell r="F50">
            <v>30000</v>
          </cell>
          <cell r="H50">
            <v>10.729591348611278</v>
          </cell>
          <cell r="I50" t="str">
            <v>3.5</v>
          </cell>
        </row>
        <row r="51">
          <cell r="F51">
            <v>20000</v>
          </cell>
          <cell r="H51">
            <v>7.1530608990741857</v>
          </cell>
          <cell r="I51" t="str">
            <v>3.5</v>
          </cell>
        </row>
        <row r="52">
          <cell r="F52">
            <v>38000</v>
          </cell>
          <cell r="H52">
            <v>13.590815708240953</v>
          </cell>
          <cell r="I52" t="str">
            <v>4.3</v>
          </cell>
        </row>
        <row r="53">
          <cell r="F53">
            <v>204000</v>
          </cell>
          <cell r="H53">
            <v>72.961221170556698</v>
          </cell>
          <cell r="I53" t="str">
            <v>2.2.1</v>
          </cell>
        </row>
        <row r="54">
          <cell r="F54">
            <v>1400</v>
          </cell>
          <cell r="H54">
            <v>0.50071426293519306</v>
          </cell>
          <cell r="I54" t="str">
            <v>10.</v>
          </cell>
        </row>
        <row r="55">
          <cell r="F55">
            <v>32434</v>
          </cell>
          <cell r="H55">
            <v>11.600118860028607</v>
          </cell>
          <cell r="I55" t="str">
            <v>4.4</v>
          </cell>
        </row>
        <row r="56">
          <cell r="F56">
            <v>72020</v>
          </cell>
          <cell r="H56">
            <v>25.758172297566144</v>
          </cell>
          <cell r="I56" t="str">
            <v>4.4</v>
          </cell>
        </row>
        <row r="57">
          <cell r="F57">
            <v>14404</v>
          </cell>
          <cell r="H57">
            <v>5.1516344595132288</v>
          </cell>
          <cell r="I57" t="str">
            <v>10.</v>
          </cell>
        </row>
        <row r="58">
          <cell r="F58">
            <v>417408</v>
          </cell>
          <cell r="H58">
            <v>149.28724218803788</v>
          </cell>
          <cell r="I58" t="str">
            <v>5.8</v>
          </cell>
        </row>
        <row r="59">
          <cell r="F59">
            <v>215000</v>
          </cell>
          <cell r="H59">
            <v>76.895404665047494</v>
          </cell>
          <cell r="I59" t="str">
            <v>2.2.2</v>
          </cell>
        </row>
        <row r="60">
          <cell r="F60">
            <v>120000</v>
          </cell>
          <cell r="H60">
            <v>42.918365394445111</v>
          </cell>
          <cell r="I60" t="str">
            <v>2.2.2</v>
          </cell>
        </row>
        <row r="61">
          <cell r="F61">
            <v>120000</v>
          </cell>
          <cell r="H61">
            <v>42.918365394445111</v>
          </cell>
          <cell r="I61" t="str">
            <v>2.2.2</v>
          </cell>
        </row>
        <row r="62">
          <cell r="F62">
            <v>215000</v>
          </cell>
          <cell r="H62">
            <v>76.895404665047494</v>
          </cell>
          <cell r="I62" t="str">
            <v>2.2.2</v>
          </cell>
        </row>
        <row r="63">
          <cell r="F63">
            <v>810000</v>
          </cell>
          <cell r="H63">
            <v>289.69896641250455</v>
          </cell>
          <cell r="I63" t="str">
            <v>5.1</v>
          </cell>
        </row>
        <row r="64">
          <cell r="F64">
            <v>66000</v>
          </cell>
          <cell r="H64">
            <v>23.605100966944814</v>
          </cell>
          <cell r="I64" t="str">
            <v>10.</v>
          </cell>
        </row>
        <row r="65">
          <cell r="F65">
            <v>416600</v>
          </cell>
          <cell r="H65">
            <v>148.99825852771528</v>
          </cell>
          <cell r="I65" t="str">
            <v>2.2.2</v>
          </cell>
        </row>
        <row r="66">
          <cell r="F66">
            <v>469476</v>
          </cell>
          <cell r="H66">
            <v>167.90952093268763</v>
          </cell>
          <cell r="I66" t="str">
            <v>2.2.2</v>
          </cell>
        </row>
        <row r="67">
          <cell r="F67">
            <v>21075.27</v>
          </cell>
          <cell r="H67">
            <v>7.5376344887215607</v>
          </cell>
          <cell r="I67" t="str">
            <v>4.4</v>
          </cell>
        </row>
        <row r="68">
          <cell r="F68">
            <v>4215.05</v>
          </cell>
          <cell r="H68">
            <v>1.5075254671321323</v>
          </cell>
          <cell r="I68" t="str">
            <v>10.</v>
          </cell>
        </row>
        <row r="69">
          <cell r="F69">
            <v>178364</v>
          </cell>
          <cell r="H69">
            <v>63.792427710123405</v>
          </cell>
          <cell r="I69" t="str">
            <v>1.1.1.6</v>
          </cell>
        </row>
        <row r="70">
          <cell r="F70">
            <v>314692</v>
          </cell>
          <cell r="H70">
            <v>112.55055202257269</v>
          </cell>
          <cell r="I70" t="str">
            <v>1.1.1.4</v>
          </cell>
        </row>
        <row r="71">
          <cell r="F71">
            <v>105413</v>
          </cell>
          <cell r="H71">
            <v>37.701280427705356</v>
          </cell>
          <cell r="I71" t="str">
            <v>1.1.2.1</v>
          </cell>
        </row>
        <row r="72">
          <cell r="F72">
            <v>105413</v>
          </cell>
          <cell r="H72">
            <v>37.701280427705356</v>
          </cell>
          <cell r="I72" t="str">
            <v>1.1.2.3</v>
          </cell>
        </row>
        <row r="73">
          <cell r="F73">
            <v>20204</v>
          </cell>
          <cell r="H73">
            <v>7.2260221202447426</v>
          </cell>
          <cell r="I73" t="str">
            <v>4.4</v>
          </cell>
        </row>
        <row r="74">
          <cell r="F74">
            <v>159916</v>
          </cell>
          <cell r="H74">
            <v>57.194444336817376</v>
          </cell>
          <cell r="I74" t="str">
            <v>1.1.1.5</v>
          </cell>
        </row>
        <row r="75">
          <cell r="F75">
            <v>365640</v>
          </cell>
          <cell r="H75">
            <v>130.77225935687426</v>
          </cell>
          <cell r="I75" t="str">
            <v>1.1.1.3</v>
          </cell>
        </row>
        <row r="76">
          <cell r="F76">
            <v>275000</v>
          </cell>
          <cell r="H76">
            <v>98.354587362270053</v>
          </cell>
          <cell r="I76" t="str">
            <v>2.2.2</v>
          </cell>
        </row>
        <row r="77">
          <cell r="F77">
            <v>156000</v>
          </cell>
          <cell r="H77">
            <v>55.793875012778649</v>
          </cell>
          <cell r="I77" t="str">
            <v>2.2.2</v>
          </cell>
        </row>
        <row r="78">
          <cell r="F78">
            <v>164000</v>
          </cell>
          <cell r="H78">
            <v>58.655099372408323</v>
          </cell>
          <cell r="I78" t="str">
            <v>2.2.2</v>
          </cell>
        </row>
        <row r="79">
          <cell r="F79">
            <v>275000</v>
          </cell>
          <cell r="H79">
            <v>98.354587362270053</v>
          </cell>
          <cell r="I79" t="str">
            <v>2.2.2</v>
          </cell>
        </row>
        <row r="80">
          <cell r="F80">
            <v>70000</v>
          </cell>
          <cell r="H80">
            <v>25.035713146759651</v>
          </cell>
          <cell r="I80" t="str">
            <v>1.1.2.3</v>
          </cell>
        </row>
        <row r="81">
          <cell r="F81">
            <v>459800</v>
          </cell>
          <cell r="H81">
            <v>164.44887006971553</v>
          </cell>
          <cell r="I81" t="str">
            <v>1.1.2.2</v>
          </cell>
        </row>
        <row r="82">
          <cell r="F82">
            <v>2700000</v>
          </cell>
          <cell r="H82">
            <v>965.66322137501504</v>
          </cell>
          <cell r="I82" t="str">
            <v>5.8</v>
          </cell>
        </row>
        <row r="83">
          <cell r="F83">
            <v>329600</v>
          </cell>
          <cell r="H83">
            <v>117.88244361674258</v>
          </cell>
          <cell r="I83" t="str">
            <v>5.7.2</v>
          </cell>
        </row>
        <row r="84">
          <cell r="F84">
            <v>7000</v>
          </cell>
          <cell r="H84">
            <v>2.5035713146759648</v>
          </cell>
          <cell r="I84" t="str">
            <v>4.4</v>
          </cell>
        </row>
        <row r="85">
          <cell r="F85">
            <v>51000</v>
          </cell>
          <cell r="H85">
            <v>18.240305292639174</v>
          </cell>
          <cell r="I85" t="str">
            <v>5.8</v>
          </cell>
        </row>
        <row r="86">
          <cell r="F86">
            <v>80000</v>
          </cell>
          <cell r="H86">
            <v>28.612243596296743</v>
          </cell>
          <cell r="I86" t="str">
            <v>3.5</v>
          </cell>
        </row>
        <row r="87">
          <cell r="F87">
            <v>4000</v>
          </cell>
          <cell r="H87">
            <v>1.4306121798148372</v>
          </cell>
          <cell r="I87" t="str">
            <v>4.4</v>
          </cell>
        </row>
        <row r="88">
          <cell r="F88">
            <v>80000</v>
          </cell>
          <cell r="H88">
            <v>28.612243596296743</v>
          </cell>
          <cell r="I88" t="str">
            <v>2.2.2</v>
          </cell>
        </row>
        <row r="89">
          <cell r="F89">
            <v>1400</v>
          </cell>
          <cell r="H89">
            <v>0.50071426293519306</v>
          </cell>
          <cell r="I89" t="str">
            <v>10.</v>
          </cell>
        </row>
        <row r="90">
          <cell r="F90">
            <v>35000</v>
          </cell>
          <cell r="H90">
            <v>12.517856573379825</v>
          </cell>
          <cell r="I90" t="str">
            <v>3.5</v>
          </cell>
        </row>
        <row r="91">
          <cell r="F91">
            <v>275100</v>
          </cell>
          <cell r="H91">
            <v>98.390352666765423</v>
          </cell>
          <cell r="I91" t="str">
            <v>4.4</v>
          </cell>
        </row>
        <row r="92">
          <cell r="F92">
            <v>601100</v>
          </cell>
          <cell r="H92">
            <v>214.98524532167465</v>
          </cell>
          <cell r="I92" t="str">
            <v>4.3</v>
          </cell>
        </row>
        <row r="93">
          <cell r="F93">
            <v>711017</v>
          </cell>
          <cell r="H93">
            <v>254.29739506385152</v>
          </cell>
          <cell r="I93" t="str">
            <v>1.1.1.6</v>
          </cell>
        </row>
        <row r="94">
          <cell r="F94">
            <v>1214139</v>
          </cell>
          <cell r="H94">
            <v>434.24051034705167</v>
          </cell>
          <cell r="I94" t="str">
            <v>1.1.1.4</v>
          </cell>
        </row>
        <row r="95">
          <cell r="F95">
            <v>442022</v>
          </cell>
          <cell r="H95">
            <v>158.09051423652849</v>
          </cell>
          <cell r="I95" t="str">
            <v>1.1.2.3</v>
          </cell>
        </row>
        <row r="96">
          <cell r="F96">
            <v>60000</v>
          </cell>
          <cell r="H96">
            <v>21.459182697222555</v>
          </cell>
          <cell r="I96" t="str">
            <v>1.1.2.3</v>
          </cell>
        </row>
        <row r="97">
          <cell r="F97">
            <v>551000</v>
          </cell>
          <cell r="H97">
            <v>197.06682776949381</v>
          </cell>
          <cell r="I97" t="str">
            <v>2.2.2</v>
          </cell>
        </row>
        <row r="98">
          <cell r="F98">
            <v>825000</v>
          </cell>
          <cell r="H98">
            <v>295.06376208681019</v>
          </cell>
          <cell r="I98" t="str">
            <v>2.2.2</v>
          </cell>
        </row>
        <row r="99">
          <cell r="F99">
            <v>1116000</v>
          </cell>
          <cell r="H99">
            <v>399.14079816833959</v>
          </cell>
          <cell r="I99" t="str">
            <v>2.2.2</v>
          </cell>
        </row>
        <row r="100">
          <cell r="F100">
            <v>125571.6</v>
          </cell>
          <cell r="H100">
            <v>44.911065099709205</v>
          </cell>
          <cell r="I100" t="str">
            <v>10.</v>
          </cell>
        </row>
        <row r="101">
          <cell r="F101">
            <v>138200</v>
          </cell>
          <cell r="H101">
            <v>49.427650812602621</v>
          </cell>
          <cell r="I101" t="str">
            <v>2.2.1</v>
          </cell>
        </row>
        <row r="102">
          <cell r="F102">
            <v>40000</v>
          </cell>
          <cell r="H102">
            <v>14.306121798148371</v>
          </cell>
          <cell r="I102" t="str">
            <v>3.5</v>
          </cell>
        </row>
        <row r="103">
          <cell r="F103">
            <v>1500</v>
          </cell>
          <cell r="H103">
            <v>0.53647956743056391</v>
          </cell>
          <cell r="I103" t="str">
            <v>10.</v>
          </cell>
        </row>
        <row r="104">
          <cell r="F104">
            <v>15000</v>
          </cell>
          <cell r="H104">
            <v>5.3647956743056389</v>
          </cell>
          <cell r="I104" t="str">
            <v>5.6</v>
          </cell>
        </row>
        <row r="105">
          <cell r="F105">
            <v>3000</v>
          </cell>
          <cell r="H105">
            <v>1.0729591348611278</v>
          </cell>
          <cell r="I105" t="str">
            <v>10.</v>
          </cell>
        </row>
        <row r="106">
          <cell r="F106">
            <v>143150</v>
          </cell>
          <cell r="H106">
            <v>51.198033385123487</v>
          </cell>
          <cell r="I106" t="str">
            <v>1.1.1.6</v>
          </cell>
        </row>
        <row r="107">
          <cell r="F107">
            <v>348504</v>
          </cell>
          <cell r="H107">
            <v>124.64351677854751</v>
          </cell>
          <cell r="I107" t="str">
            <v>1.1.1.4</v>
          </cell>
        </row>
        <row r="108">
          <cell r="F108">
            <v>122449</v>
          </cell>
          <cell r="H108">
            <v>43.79425770153675</v>
          </cell>
          <cell r="I108" t="str">
            <v>1.1.1.5</v>
          </cell>
        </row>
        <row r="109">
          <cell r="F109">
            <v>348504</v>
          </cell>
          <cell r="H109">
            <v>124.64351677854751</v>
          </cell>
          <cell r="I109" t="str">
            <v>1.1.1.3</v>
          </cell>
        </row>
        <row r="110">
          <cell r="F110">
            <v>63096</v>
          </cell>
          <cell r="H110">
            <v>22.566476524399242</v>
          </cell>
          <cell r="I110" t="str">
            <v>1.1.2.3</v>
          </cell>
        </row>
        <row r="111">
          <cell r="F111">
            <v>63096</v>
          </cell>
          <cell r="H111">
            <v>22.566476524399242</v>
          </cell>
          <cell r="I111" t="str">
            <v>1.1.2.1</v>
          </cell>
        </row>
        <row r="112">
          <cell r="F112">
            <v>155833.29999999999</v>
          </cell>
          <cell r="H112">
            <v>55.734254250184861</v>
          </cell>
          <cell r="I112" t="str">
            <v>4.4</v>
          </cell>
        </row>
        <row r="113">
          <cell r="F113">
            <v>31166.66</v>
          </cell>
          <cell r="H113">
            <v>11.146850850036973</v>
          </cell>
          <cell r="I113" t="str">
            <v>10.</v>
          </cell>
        </row>
        <row r="114">
          <cell r="F114">
            <v>110000</v>
          </cell>
          <cell r="H114">
            <v>39.341834944908022</v>
          </cell>
          <cell r="I114" t="str">
            <v>4.4</v>
          </cell>
        </row>
        <row r="115">
          <cell r="F115">
            <v>442022</v>
          </cell>
          <cell r="H115">
            <v>158.09051423652849</v>
          </cell>
          <cell r="I115" t="str">
            <v>1.1.2.1</v>
          </cell>
        </row>
        <row r="116">
          <cell r="F116">
            <v>1402169</v>
          </cell>
          <cell r="H116">
            <v>501.4900123896976</v>
          </cell>
          <cell r="I116" t="str">
            <v>1.1.1.3</v>
          </cell>
        </row>
        <row r="117">
          <cell r="F117">
            <v>641157</v>
          </cell>
          <cell r="H117">
            <v>229.31175334338539</v>
          </cell>
          <cell r="I117" t="str">
            <v>1.1.1.5</v>
          </cell>
        </row>
        <row r="118">
          <cell r="F118">
            <v>3000</v>
          </cell>
          <cell r="H118">
            <v>1.0729591348611278</v>
          </cell>
          <cell r="I118" t="str">
            <v>10.</v>
          </cell>
        </row>
        <row r="119">
          <cell r="F119">
            <v>828686</v>
          </cell>
          <cell r="H119">
            <v>296.38207121050954</v>
          </cell>
          <cell r="I119" t="str">
            <v>4.4</v>
          </cell>
        </row>
        <row r="120">
          <cell r="F120">
            <v>164737</v>
          </cell>
          <cell r="H120">
            <v>58.918689666539208</v>
          </cell>
          <cell r="I120" t="str">
            <v>10.</v>
          </cell>
        </row>
        <row r="121">
          <cell r="F121">
            <v>145000</v>
          </cell>
          <cell r="H121">
            <v>51.859691518287846</v>
          </cell>
          <cell r="I121" t="str">
            <v>2.2.2</v>
          </cell>
        </row>
        <row r="122">
          <cell r="F122">
            <v>100000</v>
          </cell>
          <cell r="H122">
            <v>35.765304495370927</v>
          </cell>
          <cell r="I122" t="str">
            <v>2.2.2</v>
          </cell>
        </row>
        <row r="123">
          <cell r="F123">
            <v>100000</v>
          </cell>
          <cell r="H123">
            <v>35.765304495370927</v>
          </cell>
          <cell r="I123" t="str">
            <v>2.2.2</v>
          </cell>
        </row>
        <row r="124">
          <cell r="F124">
            <v>145000</v>
          </cell>
          <cell r="H124">
            <v>51.859691518287846</v>
          </cell>
          <cell r="I124" t="str">
            <v>2.2.2</v>
          </cell>
        </row>
        <row r="125">
          <cell r="F125">
            <v>600</v>
          </cell>
          <cell r="H125">
            <v>0.21459182697222556</v>
          </cell>
          <cell r="I125" t="str">
            <v>10.</v>
          </cell>
        </row>
        <row r="126">
          <cell r="F126">
            <v>110000</v>
          </cell>
          <cell r="H126">
            <v>39.341834944908022</v>
          </cell>
          <cell r="I126" t="str">
            <v>1.1.2.3</v>
          </cell>
        </row>
        <row r="127">
          <cell r="F127">
            <v>10300</v>
          </cell>
          <cell r="H127">
            <v>3.6838263630232055</v>
          </cell>
          <cell r="I127" t="str">
            <v>10.</v>
          </cell>
        </row>
        <row r="128">
          <cell r="F128">
            <v>3000</v>
          </cell>
          <cell r="H128">
            <v>1.0729591348611278</v>
          </cell>
          <cell r="I128" t="str">
            <v>4.3</v>
          </cell>
        </row>
        <row r="129">
          <cell r="F129">
            <v>25000</v>
          </cell>
          <cell r="H129">
            <v>8.9413261238427317</v>
          </cell>
          <cell r="I129" t="str">
            <v>2.2.2</v>
          </cell>
        </row>
        <row r="130">
          <cell r="F130">
            <v>25000</v>
          </cell>
          <cell r="H130">
            <v>8.9413261238427317</v>
          </cell>
          <cell r="I130" t="str">
            <v>2.2.2</v>
          </cell>
        </row>
        <row r="131">
          <cell r="F131">
            <v>7000</v>
          </cell>
          <cell r="H131">
            <v>2.5035713146759648</v>
          </cell>
          <cell r="I131" t="str">
            <v>10.</v>
          </cell>
        </row>
        <row r="132">
          <cell r="F132">
            <v>206443</v>
          </cell>
          <cell r="H132">
            <v>73.834967559378612</v>
          </cell>
          <cell r="I132" t="str">
            <v>4.4</v>
          </cell>
        </row>
        <row r="133">
          <cell r="F133">
            <v>28997</v>
          </cell>
          <cell r="H133">
            <v>10.370865344522707</v>
          </cell>
          <cell r="I133" t="str">
            <v>10.</v>
          </cell>
        </row>
        <row r="134">
          <cell r="F134">
            <v>179732</v>
          </cell>
          <cell r="H134">
            <v>64.281697075620073</v>
          </cell>
          <cell r="I134" t="str">
            <v>4.4</v>
          </cell>
        </row>
        <row r="135">
          <cell r="F135">
            <v>24394</v>
          </cell>
          <cell r="H135">
            <v>8.7245883786007852</v>
          </cell>
          <cell r="I135" t="str">
            <v>10.</v>
          </cell>
        </row>
        <row r="136">
          <cell r="F136">
            <v>110000</v>
          </cell>
          <cell r="H136">
            <v>39.341834944908022</v>
          </cell>
          <cell r="I136" t="str">
            <v>1.1.2.3</v>
          </cell>
        </row>
        <row r="137">
          <cell r="F137">
            <v>75000</v>
          </cell>
          <cell r="H137">
            <v>26.823978371528195</v>
          </cell>
          <cell r="I137" t="str">
            <v>10.</v>
          </cell>
        </row>
        <row r="138">
          <cell r="F138">
            <v>95000</v>
          </cell>
          <cell r="H138">
            <v>33.977039270602383</v>
          </cell>
          <cell r="I138" t="str">
            <v>1.1.2.3</v>
          </cell>
        </row>
        <row r="139">
          <cell r="F139">
            <v>35000</v>
          </cell>
          <cell r="H139">
            <v>12.517856573379825</v>
          </cell>
          <cell r="I139" t="str">
            <v>2.2.2</v>
          </cell>
        </row>
        <row r="140">
          <cell r="F140">
            <v>73767.39</v>
          </cell>
          <cell r="H140">
            <v>26.383131651787803</v>
          </cell>
          <cell r="I140" t="str">
            <v>4.4</v>
          </cell>
        </row>
        <row r="141">
          <cell r="F141">
            <v>14753.61</v>
          </cell>
          <cell r="H141">
            <v>5.2766735405594947</v>
          </cell>
          <cell r="I141" t="str">
            <v>10.</v>
          </cell>
        </row>
        <row r="142">
          <cell r="F142">
            <v>37665</v>
          </cell>
          <cell r="H142">
            <v>13.471001938181461</v>
          </cell>
          <cell r="I142" t="str">
            <v>4.4</v>
          </cell>
        </row>
        <row r="143">
          <cell r="F143">
            <v>133200</v>
          </cell>
          <cell r="H143">
            <v>47.639385587834077</v>
          </cell>
          <cell r="I143" t="str">
            <v>2.2.1</v>
          </cell>
        </row>
        <row r="144">
          <cell r="F144">
            <v>30000</v>
          </cell>
          <cell r="H144">
            <v>10.729591348611278</v>
          </cell>
          <cell r="I144" t="str">
            <v>3.5</v>
          </cell>
        </row>
        <row r="145">
          <cell r="F145">
            <v>3600</v>
          </cell>
          <cell r="H145">
            <v>1.2875509618333534</v>
          </cell>
          <cell r="I145" t="str">
            <v>10.</v>
          </cell>
        </row>
        <row r="146">
          <cell r="F146">
            <v>27000</v>
          </cell>
          <cell r="H146">
            <v>9.6566322137501501</v>
          </cell>
          <cell r="I146" t="str">
            <v>4.3</v>
          </cell>
        </row>
        <row r="147">
          <cell r="F147">
            <v>65000</v>
          </cell>
          <cell r="H147">
            <v>23.247447921991103</v>
          </cell>
          <cell r="I147" t="str">
            <v>1.1.2.3</v>
          </cell>
        </row>
        <row r="148">
          <cell r="F148">
            <v>2800</v>
          </cell>
          <cell r="H148">
            <v>1.0014285258703861</v>
          </cell>
          <cell r="I148" t="str">
            <v>10.</v>
          </cell>
        </row>
        <row r="149">
          <cell r="F149">
            <v>1983004.17</v>
          </cell>
          <cell r="H149">
            <v>709.22747955640295</v>
          </cell>
          <cell r="I149" t="str">
            <v>5.8</v>
          </cell>
        </row>
        <row r="150">
          <cell r="F150">
            <v>396600.83</v>
          </cell>
          <cell r="H150">
            <v>141.84549448066841</v>
          </cell>
          <cell r="I150" t="str">
            <v>10.</v>
          </cell>
        </row>
        <row r="151">
          <cell r="F151">
            <v>120000</v>
          </cell>
          <cell r="H151">
            <v>42.918365394445111</v>
          </cell>
          <cell r="I151" t="str">
            <v>10.</v>
          </cell>
        </row>
        <row r="152">
          <cell r="F152">
            <v>20000</v>
          </cell>
          <cell r="H152">
            <v>7.1530608990741857</v>
          </cell>
          <cell r="I152" t="str">
            <v>10.</v>
          </cell>
        </row>
        <row r="153">
          <cell r="F153">
            <v>85000</v>
          </cell>
          <cell r="H153">
            <v>30.400508821065291</v>
          </cell>
          <cell r="I153" t="str">
            <v>1.1.2.3</v>
          </cell>
        </row>
        <row r="154">
          <cell r="F154">
            <v>30000</v>
          </cell>
          <cell r="H154">
            <v>10.729591348611278</v>
          </cell>
          <cell r="I154" t="str">
            <v>3.5</v>
          </cell>
        </row>
        <row r="155">
          <cell r="F155">
            <v>85000</v>
          </cell>
          <cell r="H155">
            <v>30.400508821065291</v>
          </cell>
          <cell r="I155" t="str">
            <v>2.2.2</v>
          </cell>
        </row>
        <row r="156">
          <cell r="F156">
            <v>85000</v>
          </cell>
          <cell r="H156">
            <v>30.400508821065291</v>
          </cell>
          <cell r="I156" t="str">
            <v>2.2.2</v>
          </cell>
        </row>
        <row r="157">
          <cell r="F157">
            <v>34000</v>
          </cell>
          <cell r="H157">
            <v>12.160203528426116</v>
          </cell>
          <cell r="I157" t="str">
            <v>2.2.2</v>
          </cell>
        </row>
        <row r="158">
          <cell r="F158">
            <v>205000</v>
          </cell>
          <cell r="H158">
            <v>73.318874215510405</v>
          </cell>
          <cell r="I158" t="str">
            <v>2.2.2</v>
          </cell>
        </row>
        <row r="159">
          <cell r="F159">
            <v>150000</v>
          </cell>
          <cell r="H159">
            <v>53.64795674305639</v>
          </cell>
          <cell r="I159" t="str">
            <v>2.2.2</v>
          </cell>
        </row>
        <row r="160">
          <cell r="F160">
            <v>205000</v>
          </cell>
          <cell r="H160">
            <v>73.318874215510405</v>
          </cell>
          <cell r="I160" t="str">
            <v>2.2.2</v>
          </cell>
        </row>
        <row r="161">
          <cell r="F161">
            <v>150000</v>
          </cell>
          <cell r="H161">
            <v>53.64795674305639</v>
          </cell>
          <cell r="I161" t="str">
            <v>1.3.3.5</v>
          </cell>
        </row>
        <row r="162">
          <cell r="F162">
            <v>10000</v>
          </cell>
          <cell r="H162">
            <v>3.5765304495370929</v>
          </cell>
          <cell r="I162" t="str">
            <v>3.5</v>
          </cell>
        </row>
        <row r="163">
          <cell r="F163">
            <v>3587500</v>
          </cell>
          <cell r="H163">
            <v>1283.0802987714321</v>
          </cell>
          <cell r="I163" t="str">
            <v>5.1</v>
          </cell>
        </row>
        <row r="164">
          <cell r="F164">
            <v>717500</v>
          </cell>
          <cell r="H164">
            <v>256.61605975428643</v>
          </cell>
          <cell r="I164" t="str">
            <v>10.</v>
          </cell>
        </row>
        <row r="165">
          <cell r="F165">
            <v>207400</v>
          </cell>
          <cell r="H165">
            <v>74.177241523399303</v>
          </cell>
          <cell r="I165" t="str">
            <v>2.2.2</v>
          </cell>
        </row>
        <row r="166">
          <cell r="F166">
            <v>255130</v>
          </cell>
          <cell r="H166">
            <v>91.248021359039853</v>
          </cell>
          <cell r="I166" t="str">
            <v>2.2.2</v>
          </cell>
        </row>
        <row r="167">
          <cell r="F167">
            <v>171280</v>
          </cell>
          <cell r="H167">
            <v>61.25881353967133</v>
          </cell>
          <cell r="I167" t="str">
            <v>2.2.2</v>
          </cell>
        </row>
        <row r="168">
          <cell r="F168">
            <v>2800</v>
          </cell>
          <cell r="H168">
            <v>1.0014285258703861</v>
          </cell>
          <cell r="I168" t="str">
            <v>10.</v>
          </cell>
        </row>
        <row r="169">
          <cell r="F169">
            <v>25000</v>
          </cell>
          <cell r="H169">
            <v>8.9413261238427317</v>
          </cell>
          <cell r="I169" t="str">
            <v>2.2.2</v>
          </cell>
        </row>
        <row r="170">
          <cell r="F170">
            <v>25000</v>
          </cell>
          <cell r="H170">
            <v>8.9413261238427317</v>
          </cell>
          <cell r="I170" t="str">
            <v>2.2.2</v>
          </cell>
        </row>
        <row r="171">
          <cell r="F171">
            <v>25000</v>
          </cell>
          <cell r="H171">
            <v>8.9413261238427317</v>
          </cell>
          <cell r="I171" t="str">
            <v>2.2.2</v>
          </cell>
        </row>
        <row r="172">
          <cell r="F172">
            <v>25000</v>
          </cell>
          <cell r="H172">
            <v>8.9413261238427317</v>
          </cell>
          <cell r="I172" t="str">
            <v>2.2.2</v>
          </cell>
        </row>
        <row r="173">
          <cell r="F173">
            <v>40833.33</v>
          </cell>
          <cell r="H173">
            <v>14.604164810099647</v>
          </cell>
          <cell r="I173" t="str">
            <v>4.4</v>
          </cell>
        </row>
        <row r="174">
          <cell r="F174">
            <v>8166.67</v>
          </cell>
          <cell r="H174">
            <v>2.9208343926321092</v>
          </cell>
          <cell r="I174" t="str">
            <v>10.</v>
          </cell>
        </row>
        <row r="175">
          <cell r="F175">
            <v>1008000</v>
          </cell>
          <cell r="H175">
            <v>360.51426931333896</v>
          </cell>
          <cell r="I175" t="str">
            <v>2.2.2</v>
          </cell>
        </row>
        <row r="176">
          <cell r="F176">
            <v>701000</v>
          </cell>
          <cell r="H176">
            <v>250.71478451255021</v>
          </cell>
          <cell r="I176" t="str">
            <v>2.2.2</v>
          </cell>
        </row>
        <row r="177">
          <cell r="F177">
            <v>459800</v>
          </cell>
          <cell r="H177">
            <v>164.44887006971553</v>
          </cell>
          <cell r="I177" t="str">
            <v>1.1.2.2</v>
          </cell>
        </row>
        <row r="178">
          <cell r="F178">
            <v>2900</v>
          </cell>
          <cell r="H178">
            <v>1.0371938303657569</v>
          </cell>
          <cell r="I178" t="str">
            <v>10.</v>
          </cell>
        </row>
        <row r="179">
          <cell r="F179">
            <v>216000</v>
          </cell>
          <cell r="H179">
            <v>77.253057710001201</v>
          </cell>
          <cell r="I179" t="str">
            <v>3.4</v>
          </cell>
        </row>
        <row r="180">
          <cell r="F180">
            <v>10000</v>
          </cell>
          <cell r="H180">
            <v>3.5765304495370929</v>
          </cell>
          <cell r="I180" t="str">
            <v>4.3</v>
          </cell>
        </row>
        <row r="181">
          <cell r="F181">
            <v>711017</v>
          </cell>
          <cell r="H181">
            <v>254.29739506385152</v>
          </cell>
          <cell r="I181" t="str">
            <v>1.1.1.6</v>
          </cell>
        </row>
        <row r="182">
          <cell r="F182">
            <v>1214139</v>
          </cell>
          <cell r="H182">
            <v>434.24051034705167</v>
          </cell>
          <cell r="I182" t="str">
            <v>1.1.1.4</v>
          </cell>
        </row>
        <row r="183">
          <cell r="F183">
            <v>110000</v>
          </cell>
          <cell r="H183">
            <v>39.341834944908022</v>
          </cell>
          <cell r="I183" t="str">
            <v>4.4</v>
          </cell>
        </row>
        <row r="184">
          <cell r="F184">
            <v>45000</v>
          </cell>
          <cell r="H184">
            <v>16.094387022916919</v>
          </cell>
          <cell r="I184" t="str">
            <v>2.2.2</v>
          </cell>
        </row>
        <row r="185">
          <cell r="F185">
            <v>199400</v>
          </cell>
          <cell r="H185">
            <v>71.316017163769629</v>
          </cell>
          <cell r="I185" t="str">
            <v>2.2.1</v>
          </cell>
        </row>
        <row r="186">
          <cell r="F186">
            <v>1402169</v>
          </cell>
          <cell r="H186">
            <v>501.4900123896976</v>
          </cell>
          <cell r="I186" t="str">
            <v>1.1.1.3</v>
          </cell>
        </row>
        <row r="187">
          <cell r="F187">
            <v>442022</v>
          </cell>
          <cell r="H187">
            <v>158.09051423652849</v>
          </cell>
          <cell r="I187" t="str">
            <v>1.1.2.3</v>
          </cell>
        </row>
        <row r="188">
          <cell r="F188">
            <v>641157</v>
          </cell>
          <cell r="H188">
            <v>229.31175334338539</v>
          </cell>
          <cell r="I188" t="str">
            <v>1.1.1.5</v>
          </cell>
        </row>
        <row r="189">
          <cell r="F189">
            <v>35000</v>
          </cell>
          <cell r="H189">
            <v>12.517856573379825</v>
          </cell>
          <cell r="I189" t="str">
            <v>1.1.2.3</v>
          </cell>
        </row>
        <row r="190">
          <cell r="F190">
            <v>442022</v>
          </cell>
          <cell r="H190">
            <v>158.09051423652849</v>
          </cell>
          <cell r="I190" t="str">
            <v>1.1.2.1</v>
          </cell>
        </row>
        <row r="191">
          <cell r="F191">
            <v>100000</v>
          </cell>
          <cell r="H191">
            <v>35.765304495370927</v>
          </cell>
          <cell r="I191" t="str">
            <v>1.1.2.3</v>
          </cell>
        </row>
        <row r="192">
          <cell r="F192">
            <v>100000</v>
          </cell>
          <cell r="H192">
            <v>35.765304495370927</v>
          </cell>
          <cell r="I192" t="str">
            <v>1.1.2.3</v>
          </cell>
        </row>
        <row r="193">
          <cell r="F193">
            <v>155833.29999999999</v>
          </cell>
          <cell r="H193">
            <v>55.734254250184861</v>
          </cell>
          <cell r="I193" t="str">
            <v>4.4</v>
          </cell>
        </row>
        <row r="194">
          <cell r="F194">
            <v>31166.66</v>
          </cell>
          <cell r="H194">
            <v>11.146850850036973</v>
          </cell>
          <cell r="I194" t="str">
            <v>10.</v>
          </cell>
        </row>
        <row r="195">
          <cell r="F195">
            <v>15000</v>
          </cell>
          <cell r="H195">
            <v>5.3647956743056389</v>
          </cell>
          <cell r="I195" t="str">
            <v>5.6</v>
          </cell>
        </row>
        <row r="196">
          <cell r="F196">
            <v>3000</v>
          </cell>
          <cell r="H196">
            <v>1.0729591348611278</v>
          </cell>
          <cell r="I196" t="str">
            <v>10.</v>
          </cell>
        </row>
        <row r="197">
          <cell r="F197">
            <v>143150</v>
          </cell>
          <cell r="H197">
            <v>51.198033385123487</v>
          </cell>
          <cell r="I197" t="str">
            <v>1.1.1.6</v>
          </cell>
        </row>
        <row r="198">
          <cell r="F198">
            <v>348504</v>
          </cell>
          <cell r="H198">
            <v>124.64351677854751</v>
          </cell>
          <cell r="I198" t="str">
            <v>1.1.1.4</v>
          </cell>
        </row>
        <row r="199">
          <cell r="F199">
            <v>122449</v>
          </cell>
          <cell r="H199">
            <v>43.79425770153675</v>
          </cell>
          <cell r="I199" t="str">
            <v>1.1.1.5</v>
          </cell>
        </row>
        <row r="200">
          <cell r="F200">
            <v>348504</v>
          </cell>
          <cell r="H200">
            <v>124.64351677854751</v>
          </cell>
          <cell r="I200" t="str">
            <v>1.1.1.3</v>
          </cell>
        </row>
        <row r="201">
          <cell r="F201">
            <v>63096</v>
          </cell>
          <cell r="H201">
            <v>22.566476524399242</v>
          </cell>
          <cell r="I201" t="str">
            <v>1.1.2.1</v>
          </cell>
        </row>
        <row r="202">
          <cell r="F202">
            <v>63096</v>
          </cell>
          <cell r="H202">
            <v>22.566476524399242</v>
          </cell>
          <cell r="I202" t="str">
            <v>1.1.2.3</v>
          </cell>
        </row>
        <row r="203">
          <cell r="F203">
            <v>102000</v>
          </cell>
          <cell r="H203">
            <v>36.480610585278349</v>
          </cell>
          <cell r="I203" t="str">
            <v>5.7.2</v>
          </cell>
        </row>
        <row r="204">
          <cell r="F204">
            <v>3167</v>
          </cell>
          <cell r="H204">
            <v>1.1326871933683973</v>
          </cell>
          <cell r="I204" t="str">
            <v>5.7.2</v>
          </cell>
        </row>
        <row r="205">
          <cell r="F205">
            <v>633</v>
          </cell>
          <cell r="H205">
            <v>0.22639437745569799</v>
          </cell>
          <cell r="I205" t="str">
            <v>10.</v>
          </cell>
        </row>
        <row r="206">
          <cell r="F206">
            <v>89600</v>
          </cell>
          <cell r="H206">
            <v>32.045712827852356</v>
          </cell>
          <cell r="I206" t="str">
            <v>10.</v>
          </cell>
        </row>
        <row r="207">
          <cell r="F207">
            <v>85000</v>
          </cell>
          <cell r="H207">
            <v>30.400508821065291</v>
          </cell>
          <cell r="I207" t="str">
            <v>1.1.2.3</v>
          </cell>
        </row>
        <row r="208">
          <cell r="F208">
            <v>60000</v>
          </cell>
          <cell r="H208">
            <v>21.459182697222555</v>
          </cell>
          <cell r="I208" t="str">
            <v>2.2.2</v>
          </cell>
        </row>
        <row r="209">
          <cell r="F209">
            <v>60000</v>
          </cell>
          <cell r="H209">
            <v>21.459182697222555</v>
          </cell>
          <cell r="I209" t="str">
            <v>2.2.2</v>
          </cell>
        </row>
        <row r="210">
          <cell r="F210">
            <v>45000</v>
          </cell>
          <cell r="H210">
            <v>16.094387022916919</v>
          </cell>
          <cell r="I210" t="str">
            <v>2.2.2</v>
          </cell>
        </row>
        <row r="211">
          <cell r="F211">
            <v>25000</v>
          </cell>
          <cell r="H211">
            <v>8.9413261238427317</v>
          </cell>
          <cell r="I211" t="str">
            <v>2.2.2</v>
          </cell>
        </row>
        <row r="212">
          <cell r="F212">
            <v>25000</v>
          </cell>
          <cell r="H212">
            <v>8.9413261238427317</v>
          </cell>
          <cell r="I212" t="str">
            <v>2.2.2</v>
          </cell>
        </row>
        <row r="213">
          <cell r="F213">
            <v>60000</v>
          </cell>
          <cell r="H213">
            <v>21.459182697222555</v>
          </cell>
          <cell r="I213" t="str">
            <v>2.2.2</v>
          </cell>
        </row>
        <row r="214">
          <cell r="F214">
            <v>45000</v>
          </cell>
          <cell r="H214">
            <v>16.094387022916919</v>
          </cell>
          <cell r="I214" t="str">
            <v>2.2.2</v>
          </cell>
        </row>
        <row r="215">
          <cell r="F215">
            <v>45000</v>
          </cell>
          <cell r="H215">
            <v>16.094387022916919</v>
          </cell>
          <cell r="I215" t="str">
            <v>2.2.2</v>
          </cell>
        </row>
        <row r="216">
          <cell r="F216">
            <v>105000</v>
          </cell>
          <cell r="H216">
            <v>37.553569720139478</v>
          </cell>
          <cell r="I216" t="str">
            <v>5.7.2</v>
          </cell>
        </row>
        <row r="217">
          <cell r="F217">
            <v>63000</v>
          </cell>
          <cell r="H217">
            <v>22.532141832083685</v>
          </cell>
          <cell r="I217" t="str">
            <v>5.7.2</v>
          </cell>
        </row>
        <row r="218">
          <cell r="F218">
            <v>40125</v>
          </cell>
          <cell r="H218">
            <v>14.350828428767585</v>
          </cell>
          <cell r="I218" t="str">
            <v>3.4</v>
          </cell>
        </row>
        <row r="219">
          <cell r="F219">
            <v>8025</v>
          </cell>
          <cell r="H219">
            <v>2.8701656857535172</v>
          </cell>
          <cell r="I219" t="str">
            <v>10.</v>
          </cell>
        </row>
        <row r="220">
          <cell r="F220">
            <v>13392996</v>
          </cell>
          <cell r="H220">
            <v>4790.0458004528491</v>
          </cell>
          <cell r="I220" t="str">
            <v>4.2</v>
          </cell>
        </row>
        <row r="221">
          <cell r="F221">
            <v>960000</v>
          </cell>
          <cell r="H221">
            <v>343.34692315556089</v>
          </cell>
          <cell r="I221" t="str">
            <v>5.8</v>
          </cell>
        </row>
        <row r="222">
          <cell r="F222">
            <v>431938</v>
          </cell>
          <cell r="H222">
            <v>154.48394093121527</v>
          </cell>
          <cell r="I222" t="str">
            <v>4.4</v>
          </cell>
        </row>
        <row r="223">
          <cell r="F223">
            <v>86388</v>
          </cell>
          <cell r="H223">
            <v>30.896931247461037</v>
          </cell>
          <cell r="I223" t="str">
            <v>10.</v>
          </cell>
        </row>
        <row r="224">
          <cell r="F224">
            <v>3200</v>
          </cell>
          <cell r="H224">
            <v>1.1444897438518697</v>
          </cell>
          <cell r="I224" t="str">
            <v>10.</v>
          </cell>
        </row>
        <row r="225">
          <cell r="F225">
            <v>275920.8</v>
          </cell>
          <cell r="H225">
            <v>98.683914286063427</v>
          </cell>
          <cell r="I225" t="str">
            <v>2.2.2</v>
          </cell>
        </row>
        <row r="226">
          <cell r="F226">
            <v>765000</v>
          </cell>
          <cell r="H226">
            <v>273.60457938958763</v>
          </cell>
          <cell r="I226" t="str">
            <v>2.2.2</v>
          </cell>
        </row>
        <row r="227">
          <cell r="F227">
            <v>190000</v>
          </cell>
          <cell r="H227">
            <v>67.954078541204765</v>
          </cell>
          <cell r="I227" t="str">
            <v>2.2.2</v>
          </cell>
        </row>
        <row r="228">
          <cell r="F228">
            <v>111006.39999999999</v>
          </cell>
          <cell r="H228">
            <v>39.701776969349432</v>
          </cell>
          <cell r="I228" t="str">
            <v>2.2.2</v>
          </cell>
        </row>
        <row r="229">
          <cell r="F229">
            <v>44678</v>
          </cell>
          <cell r="H229">
            <v>15.979222742441824</v>
          </cell>
          <cell r="I229" t="str">
            <v>4.4</v>
          </cell>
        </row>
        <row r="230">
          <cell r="F230">
            <v>86509.07</v>
          </cell>
          <cell r="H230">
            <v>30.940232301613587</v>
          </cell>
          <cell r="I230" t="str">
            <v>4.4</v>
          </cell>
        </row>
        <row r="231">
          <cell r="F231">
            <v>17301.93</v>
          </cell>
          <cell r="H231">
            <v>6.188087948075931</v>
          </cell>
          <cell r="I231" t="str">
            <v>10.</v>
          </cell>
        </row>
        <row r="232">
          <cell r="F232">
            <v>20000</v>
          </cell>
          <cell r="H232">
            <v>7.1530608990741857</v>
          </cell>
          <cell r="I232" t="str">
            <v>5.8</v>
          </cell>
        </row>
        <row r="233">
          <cell r="F233">
            <v>121400</v>
          </cell>
          <cell r="H233">
            <v>43.419079657380308</v>
          </cell>
          <cell r="I233" t="str">
            <v>2.2.1</v>
          </cell>
        </row>
        <row r="234">
          <cell r="F234">
            <v>15000</v>
          </cell>
          <cell r="H234">
            <v>5.3647956743056389</v>
          </cell>
          <cell r="I234" t="str">
            <v>2.2.2</v>
          </cell>
        </row>
        <row r="235">
          <cell r="F235">
            <v>107500</v>
          </cell>
          <cell r="H235">
            <v>38.447702332523747</v>
          </cell>
          <cell r="I235" t="str">
            <v>1.1.2.3</v>
          </cell>
        </row>
        <row r="236">
          <cell r="F236">
            <v>215000</v>
          </cell>
          <cell r="H236">
            <v>76.895404665047494</v>
          </cell>
          <cell r="I236" t="str">
            <v>2.2.2</v>
          </cell>
        </row>
        <row r="237">
          <cell r="F237">
            <v>105000</v>
          </cell>
          <cell r="H237">
            <v>37.553569720139478</v>
          </cell>
          <cell r="I237" t="str">
            <v>2.2.2</v>
          </cell>
        </row>
        <row r="238">
          <cell r="F238">
            <v>540000</v>
          </cell>
          <cell r="H238">
            <v>193.132644275003</v>
          </cell>
          <cell r="I238" t="str">
            <v>5.7.2</v>
          </cell>
        </row>
        <row r="239">
          <cell r="F239">
            <v>215000</v>
          </cell>
          <cell r="H239">
            <v>76.895404665047494</v>
          </cell>
          <cell r="I239" t="str">
            <v>2.2.2</v>
          </cell>
        </row>
        <row r="240">
          <cell r="F240">
            <v>105000</v>
          </cell>
          <cell r="H240">
            <v>37.553569720139478</v>
          </cell>
          <cell r="I240" t="str">
            <v>2.2.2</v>
          </cell>
        </row>
        <row r="241">
          <cell r="F241">
            <v>211272</v>
          </cell>
          <cell r="H241">
            <v>75.562074113460071</v>
          </cell>
          <cell r="I241" t="str">
            <v>2.2.2</v>
          </cell>
        </row>
        <row r="242">
          <cell r="F242">
            <v>16000</v>
          </cell>
          <cell r="H242">
            <v>5.7224487192593489</v>
          </cell>
          <cell r="I242" t="str">
            <v>5.6</v>
          </cell>
        </row>
        <row r="243">
          <cell r="F243">
            <v>3200</v>
          </cell>
          <cell r="H243">
            <v>1.1444897438518697</v>
          </cell>
          <cell r="I243" t="str">
            <v>10.</v>
          </cell>
        </row>
        <row r="244">
          <cell r="F244">
            <v>16000</v>
          </cell>
          <cell r="H244">
            <v>5.7224487192593489</v>
          </cell>
          <cell r="I244" t="str">
            <v>5.6</v>
          </cell>
        </row>
        <row r="245">
          <cell r="F245">
            <v>3200</v>
          </cell>
          <cell r="H245">
            <v>1.1444897438518697</v>
          </cell>
          <cell r="I245" t="str">
            <v>10.</v>
          </cell>
        </row>
        <row r="246">
          <cell r="F246">
            <v>280950</v>
          </cell>
          <cell r="H246">
            <v>100.48262297974462</v>
          </cell>
          <cell r="I246" t="str">
            <v>5.6</v>
          </cell>
        </row>
        <row r="247">
          <cell r="F247">
            <v>56190</v>
          </cell>
          <cell r="H247">
            <v>20.096524595948924</v>
          </cell>
          <cell r="I247" t="str">
            <v>10.</v>
          </cell>
        </row>
        <row r="248">
          <cell r="F248">
            <v>19420</v>
          </cell>
          <cell r="H248">
            <v>6.9456221330010344</v>
          </cell>
          <cell r="I248" t="str">
            <v>5.7.2</v>
          </cell>
        </row>
        <row r="249">
          <cell r="F249">
            <v>7000</v>
          </cell>
          <cell r="H249">
            <v>2.5035713146759648</v>
          </cell>
          <cell r="I249" t="str">
            <v>5.7.2</v>
          </cell>
        </row>
        <row r="250">
          <cell r="F250">
            <v>3400</v>
          </cell>
          <cell r="H250">
            <v>1.2160203528426117</v>
          </cell>
          <cell r="I250" t="str">
            <v>5.7.2</v>
          </cell>
        </row>
        <row r="251">
          <cell r="F251">
            <v>41760</v>
          </cell>
          <cell r="H251">
            <v>14.9355911572669</v>
          </cell>
          <cell r="I251" t="str">
            <v>5.7.2</v>
          </cell>
        </row>
        <row r="252">
          <cell r="F252">
            <v>4200</v>
          </cell>
          <cell r="H252">
            <v>1.5021427888055789</v>
          </cell>
          <cell r="I252" t="str">
            <v>5.7.2</v>
          </cell>
        </row>
        <row r="253">
          <cell r="F253">
            <v>15000</v>
          </cell>
          <cell r="H253">
            <v>5.3647956743056389</v>
          </cell>
          <cell r="I253" t="str">
            <v>2.2.1</v>
          </cell>
        </row>
        <row r="254">
          <cell r="F254">
            <v>50000</v>
          </cell>
          <cell r="H254">
            <v>17.882652247685463</v>
          </cell>
          <cell r="I254" t="str">
            <v>5.7.2</v>
          </cell>
        </row>
        <row r="255">
          <cell r="F255">
            <v>30000</v>
          </cell>
          <cell r="H255">
            <v>10.729591348611278</v>
          </cell>
          <cell r="I255" t="str">
            <v>3.5</v>
          </cell>
        </row>
        <row r="256">
          <cell r="F256">
            <v>1125150</v>
          </cell>
          <cell r="H256">
            <v>402.413323529666</v>
          </cell>
          <cell r="I256" t="str">
            <v>5.8</v>
          </cell>
        </row>
        <row r="257">
          <cell r="F257">
            <v>30000</v>
          </cell>
          <cell r="H257">
            <v>10.729591348611278</v>
          </cell>
          <cell r="I257" t="str">
            <v>3.5</v>
          </cell>
        </row>
        <row r="258">
          <cell r="F258">
            <v>52500</v>
          </cell>
          <cell r="H258">
            <v>18.776784860069739</v>
          </cell>
          <cell r="I258" t="str">
            <v>1.1.2.3</v>
          </cell>
        </row>
        <row r="259">
          <cell r="F259">
            <v>172000</v>
          </cell>
          <cell r="H259">
            <v>61.516323732037996</v>
          </cell>
          <cell r="I259" t="str">
            <v>1.3.3.5</v>
          </cell>
        </row>
        <row r="260">
          <cell r="F260">
            <v>1200</v>
          </cell>
          <cell r="H260">
            <v>0.42918365394445113</v>
          </cell>
          <cell r="I260" t="str">
            <v>10.</v>
          </cell>
        </row>
        <row r="261">
          <cell r="F261">
            <v>10999800</v>
          </cell>
          <cell r="H261">
            <v>3934.1119638818113</v>
          </cell>
          <cell r="I261" t="str">
            <v>2.1.4</v>
          </cell>
        </row>
        <row r="262">
          <cell r="F262">
            <v>1200</v>
          </cell>
          <cell r="H262">
            <v>0.42918365394445113</v>
          </cell>
          <cell r="I262" t="str">
            <v>10.</v>
          </cell>
        </row>
        <row r="263">
          <cell r="F263">
            <v>74202.31</v>
          </cell>
          <cell r="H263">
            <v>26.538682114099071</v>
          </cell>
          <cell r="I263" t="str">
            <v>1.3.3.5</v>
          </cell>
        </row>
        <row r="264">
          <cell r="F264">
            <v>80000</v>
          </cell>
          <cell r="H264">
            <v>28.612243596296743</v>
          </cell>
          <cell r="I264" t="str">
            <v>2.2.1</v>
          </cell>
        </row>
        <row r="265">
          <cell r="F265">
            <v>4200</v>
          </cell>
          <cell r="H265">
            <v>1.5021427888055789</v>
          </cell>
          <cell r="I265" t="str">
            <v>10.</v>
          </cell>
        </row>
        <row r="266">
          <cell r="F266">
            <v>172000</v>
          </cell>
          <cell r="H266">
            <v>61.516323732037996</v>
          </cell>
          <cell r="I266" t="str">
            <v>1.3.3.5</v>
          </cell>
        </row>
        <row r="267">
          <cell r="F267">
            <v>74202.31</v>
          </cell>
          <cell r="H267">
            <v>26.538682114099071</v>
          </cell>
          <cell r="I267" t="str">
            <v>1.3.3.5</v>
          </cell>
        </row>
        <row r="268">
          <cell r="F268">
            <v>80000</v>
          </cell>
          <cell r="H268">
            <v>28.612243596296743</v>
          </cell>
          <cell r="I268" t="str">
            <v>2.2.1</v>
          </cell>
        </row>
        <row r="269">
          <cell r="F269">
            <v>2417</v>
          </cell>
          <cell r="H269">
            <v>0.8644474096531154</v>
          </cell>
          <cell r="I269" t="str">
            <v>5.7.2</v>
          </cell>
        </row>
        <row r="270">
          <cell r="F270">
            <v>483</v>
          </cell>
          <cell r="H270">
            <v>0.1727464207126416</v>
          </cell>
          <cell r="I270" t="str">
            <v>10.</v>
          </cell>
        </row>
        <row r="271">
          <cell r="F271">
            <v>100000</v>
          </cell>
          <cell r="H271">
            <v>35.765304495370927</v>
          </cell>
          <cell r="I271" t="str">
            <v>1.1.2.3</v>
          </cell>
        </row>
        <row r="272">
          <cell r="F272">
            <v>171332</v>
          </cell>
          <cell r="H272">
            <v>61.277411498008917</v>
          </cell>
          <cell r="I272" t="str">
            <v>1.1.1.4</v>
          </cell>
        </row>
        <row r="273">
          <cell r="F273">
            <v>1200</v>
          </cell>
          <cell r="H273">
            <v>0.42918365394445113</v>
          </cell>
          <cell r="I273" t="str">
            <v>10.</v>
          </cell>
        </row>
        <row r="274">
          <cell r="F274">
            <v>711017</v>
          </cell>
          <cell r="H274">
            <v>254.29739506385152</v>
          </cell>
          <cell r="I274" t="str">
            <v>1.1.1.6</v>
          </cell>
        </row>
        <row r="275">
          <cell r="F275">
            <v>1214139</v>
          </cell>
          <cell r="H275">
            <v>434.24051034705167</v>
          </cell>
          <cell r="I275" t="str">
            <v>1.1.1.4</v>
          </cell>
        </row>
        <row r="276">
          <cell r="F276">
            <v>110000</v>
          </cell>
          <cell r="H276">
            <v>39.341834944908022</v>
          </cell>
          <cell r="I276" t="str">
            <v>4.4</v>
          </cell>
        </row>
        <row r="277">
          <cell r="F277">
            <v>1402169</v>
          </cell>
          <cell r="H277">
            <v>501.4900123896976</v>
          </cell>
          <cell r="I277" t="str">
            <v>1.1.1.3</v>
          </cell>
        </row>
        <row r="278">
          <cell r="F278">
            <v>442022</v>
          </cell>
          <cell r="H278">
            <v>158.09051423652849</v>
          </cell>
          <cell r="I278" t="str">
            <v>1.1.2.3</v>
          </cell>
        </row>
        <row r="279">
          <cell r="F279">
            <v>641157</v>
          </cell>
          <cell r="H279">
            <v>229.31175334338539</v>
          </cell>
          <cell r="I279" t="str">
            <v>1.1.1.5</v>
          </cell>
        </row>
        <row r="280">
          <cell r="F280">
            <v>45100</v>
          </cell>
          <cell r="H280">
            <v>16.13015232741229</v>
          </cell>
          <cell r="I280" t="str">
            <v>2.2.1</v>
          </cell>
        </row>
        <row r="281">
          <cell r="F281">
            <v>18000</v>
          </cell>
          <cell r="H281">
            <v>6.4377548091667673</v>
          </cell>
          <cell r="I281" t="str">
            <v>2.2.2</v>
          </cell>
        </row>
        <row r="282">
          <cell r="F282">
            <v>30000</v>
          </cell>
          <cell r="H282">
            <v>10.729591348611278</v>
          </cell>
          <cell r="I282" t="str">
            <v>2.2.2</v>
          </cell>
        </row>
        <row r="283">
          <cell r="F283">
            <v>442022</v>
          </cell>
          <cell r="H283">
            <v>158.09051423652849</v>
          </cell>
          <cell r="I283" t="str">
            <v>1.1.2.1</v>
          </cell>
        </row>
        <row r="284">
          <cell r="F284">
            <v>97500</v>
          </cell>
          <cell r="H284">
            <v>34.871171882986658</v>
          </cell>
          <cell r="I284" t="str">
            <v>1.1.2.3</v>
          </cell>
        </row>
        <row r="285">
          <cell r="F285">
            <v>284690</v>
          </cell>
          <cell r="H285">
            <v>101.82024536787149</v>
          </cell>
          <cell r="I285" t="str">
            <v>4.4</v>
          </cell>
        </row>
        <row r="286">
          <cell r="F286">
            <v>56938</v>
          </cell>
          <cell r="H286">
            <v>20.3640490735743</v>
          </cell>
          <cell r="I286" t="str">
            <v>10.</v>
          </cell>
        </row>
        <row r="287">
          <cell r="F287">
            <v>155833.29999999999</v>
          </cell>
          <cell r="H287">
            <v>55.734254250184861</v>
          </cell>
          <cell r="I287" t="str">
            <v>4.4</v>
          </cell>
        </row>
        <row r="288">
          <cell r="F288">
            <v>31166.66</v>
          </cell>
          <cell r="H288">
            <v>11.146850850036973</v>
          </cell>
          <cell r="I288" t="str">
            <v>10.</v>
          </cell>
        </row>
        <row r="289">
          <cell r="F289">
            <v>15000</v>
          </cell>
          <cell r="H289">
            <v>5.3647956743056389</v>
          </cell>
          <cell r="I289" t="str">
            <v>5.6</v>
          </cell>
        </row>
        <row r="290">
          <cell r="F290">
            <v>3000</v>
          </cell>
          <cell r="H290">
            <v>1.0729591348611278</v>
          </cell>
          <cell r="I290" t="str">
            <v>10.</v>
          </cell>
        </row>
        <row r="291">
          <cell r="F291">
            <v>143150</v>
          </cell>
          <cell r="H291">
            <v>51.198033385123487</v>
          </cell>
          <cell r="I291" t="str">
            <v>1.1.1.6</v>
          </cell>
        </row>
        <row r="292">
          <cell r="F292">
            <v>348504</v>
          </cell>
          <cell r="H292">
            <v>124.64351677854751</v>
          </cell>
          <cell r="I292" t="str">
            <v>1.1.1.4</v>
          </cell>
        </row>
        <row r="293">
          <cell r="F293">
            <v>122449</v>
          </cell>
          <cell r="H293">
            <v>43.79425770153675</v>
          </cell>
          <cell r="I293" t="str">
            <v>1.1.1.5</v>
          </cell>
        </row>
        <row r="294">
          <cell r="F294">
            <v>348504</v>
          </cell>
          <cell r="H294">
            <v>124.64351677854751</v>
          </cell>
          <cell r="I294" t="str">
            <v>1.1.1.3</v>
          </cell>
        </row>
        <row r="295">
          <cell r="F295">
            <v>63096</v>
          </cell>
          <cell r="H295">
            <v>22.566476524399242</v>
          </cell>
          <cell r="I295" t="str">
            <v>1.1.2.1</v>
          </cell>
        </row>
        <row r="296">
          <cell r="F296">
            <v>63096</v>
          </cell>
          <cell r="H296">
            <v>22.566476524399242</v>
          </cell>
          <cell r="I296" t="str">
            <v>1.1.2.3</v>
          </cell>
        </row>
        <row r="297">
          <cell r="F297">
            <v>3500</v>
          </cell>
          <cell r="H297">
            <v>1.2517856573379824</v>
          </cell>
          <cell r="I297" t="str">
            <v>5.6</v>
          </cell>
        </row>
        <row r="298">
          <cell r="F298">
            <v>700</v>
          </cell>
          <cell r="H298">
            <v>0.25035713146759653</v>
          </cell>
          <cell r="I298" t="str">
            <v>10.</v>
          </cell>
        </row>
        <row r="299">
          <cell r="F299">
            <v>303191.62</v>
          </cell>
          <cell r="H299">
            <v>108.43740609744795</v>
          </cell>
          <cell r="I299" t="str">
            <v>1.1.1.6</v>
          </cell>
        </row>
        <row r="300">
          <cell r="F300">
            <v>303191.62</v>
          </cell>
          <cell r="H300">
            <v>108.43740609744795</v>
          </cell>
          <cell r="I300" t="str">
            <v>1.1.1.4</v>
          </cell>
        </row>
        <row r="301">
          <cell r="F301">
            <v>303191.62</v>
          </cell>
          <cell r="H301">
            <v>108.43740609744795</v>
          </cell>
          <cell r="I301" t="str">
            <v>1.1.1.5</v>
          </cell>
        </row>
        <row r="302">
          <cell r="F302">
            <v>303191.62</v>
          </cell>
          <cell r="H302">
            <v>108.43740609744795</v>
          </cell>
          <cell r="I302" t="str">
            <v>1.1.1.3</v>
          </cell>
        </row>
        <row r="303">
          <cell r="F303">
            <v>245962.92</v>
          </cell>
          <cell r="H303">
            <v>87.969387283705601</v>
          </cell>
          <cell r="I303" t="str">
            <v>1.1.2.1</v>
          </cell>
        </row>
        <row r="304">
          <cell r="F304">
            <v>245962.92</v>
          </cell>
          <cell r="H304">
            <v>87.969387283705601</v>
          </cell>
          <cell r="I304" t="str">
            <v>1.1.2.3</v>
          </cell>
        </row>
        <row r="305">
          <cell r="F305">
            <v>47142.9</v>
          </cell>
          <cell r="H305">
            <v>16.860801732948222</v>
          </cell>
          <cell r="I305" t="str">
            <v>4.4</v>
          </cell>
        </row>
        <row r="306">
          <cell r="F306">
            <v>505697.2</v>
          </cell>
          <cell r="H306">
            <v>180.86414340456491</v>
          </cell>
          <cell r="I306" t="str">
            <v>2.2.2</v>
          </cell>
        </row>
        <row r="307">
          <cell r="F307">
            <v>102500</v>
          </cell>
          <cell r="H307">
            <v>36.659437107755203</v>
          </cell>
          <cell r="I307" t="str">
            <v>1.1.2.3</v>
          </cell>
        </row>
        <row r="308">
          <cell r="F308">
            <v>660000</v>
          </cell>
          <cell r="H308">
            <v>236.05100966944812</v>
          </cell>
          <cell r="I308" t="str">
            <v>5.8</v>
          </cell>
        </row>
        <row r="309">
          <cell r="F309">
            <v>35000</v>
          </cell>
          <cell r="H309">
            <v>12.517856573379825</v>
          </cell>
          <cell r="I309" t="str">
            <v>1.1.2.3</v>
          </cell>
        </row>
        <row r="310">
          <cell r="F310">
            <v>60000</v>
          </cell>
          <cell r="H310">
            <v>21.459182697222555</v>
          </cell>
          <cell r="I310" t="str">
            <v>2.2.2</v>
          </cell>
        </row>
        <row r="311">
          <cell r="F311">
            <v>90000</v>
          </cell>
          <cell r="H311">
            <v>32.188774045833838</v>
          </cell>
          <cell r="I311" t="str">
            <v>2.2.2</v>
          </cell>
        </row>
        <row r="312">
          <cell r="F312">
            <v>60000</v>
          </cell>
          <cell r="H312">
            <v>21.459182697222555</v>
          </cell>
          <cell r="I312" t="str">
            <v>2.2.2</v>
          </cell>
        </row>
        <row r="313">
          <cell r="F313">
            <v>150000</v>
          </cell>
          <cell r="H313">
            <v>53.64795674305639</v>
          </cell>
          <cell r="I313" t="str">
            <v>2.2.2</v>
          </cell>
        </row>
        <row r="314">
          <cell r="F314">
            <v>90000</v>
          </cell>
          <cell r="H314">
            <v>32.188774045833838</v>
          </cell>
          <cell r="I314" t="str">
            <v>2.2.2</v>
          </cell>
        </row>
        <row r="315">
          <cell r="F315">
            <v>459800</v>
          </cell>
          <cell r="H315">
            <v>164.44887006971553</v>
          </cell>
          <cell r="I315" t="str">
            <v>1.1.2.2</v>
          </cell>
        </row>
        <row r="316">
          <cell r="F316">
            <v>36416</v>
          </cell>
          <cell r="H316">
            <v>13.024293285034277</v>
          </cell>
          <cell r="I316" t="str">
            <v>4.4</v>
          </cell>
        </row>
        <row r="317">
          <cell r="F317">
            <v>82878.19</v>
          </cell>
          <cell r="H317">
            <v>29.64163701375206</v>
          </cell>
          <cell r="I317" t="str">
            <v>4.4</v>
          </cell>
        </row>
        <row r="318">
          <cell r="F318">
            <v>16575.810000000001</v>
          </cell>
          <cell r="H318">
            <v>5.9283889190741448</v>
          </cell>
          <cell r="I318" t="str">
            <v>10.</v>
          </cell>
        </row>
        <row r="319">
          <cell r="F319">
            <v>45000</v>
          </cell>
          <cell r="H319">
            <v>16.094387022916919</v>
          </cell>
          <cell r="I319" t="str">
            <v>1.1.2.3</v>
          </cell>
        </row>
        <row r="320">
          <cell r="F320">
            <v>25800</v>
          </cell>
          <cell r="H320">
            <v>9.2274485598056994</v>
          </cell>
          <cell r="I320" t="str">
            <v>2.2.1</v>
          </cell>
        </row>
        <row r="321">
          <cell r="F321">
            <v>8360</v>
          </cell>
          <cell r="H321">
            <v>2.9899794558130095</v>
          </cell>
          <cell r="I321" t="str">
            <v>4.4</v>
          </cell>
        </row>
        <row r="322">
          <cell r="F322">
            <v>110000</v>
          </cell>
          <cell r="H322">
            <v>39.341834944908022</v>
          </cell>
          <cell r="I322" t="str">
            <v>1.1.2.3</v>
          </cell>
        </row>
        <row r="323">
          <cell r="F323">
            <v>40833.33</v>
          </cell>
          <cell r="H323">
            <v>14.604164810099647</v>
          </cell>
          <cell r="I323" t="str">
            <v>4.4</v>
          </cell>
        </row>
        <row r="324">
          <cell r="F324">
            <v>8166.67</v>
          </cell>
          <cell r="H324">
            <v>2.9208343926321092</v>
          </cell>
          <cell r="I324" t="str">
            <v>10.</v>
          </cell>
        </row>
        <row r="325">
          <cell r="F325">
            <v>2417</v>
          </cell>
          <cell r="H325">
            <v>0.8644474096531154</v>
          </cell>
          <cell r="I325" t="str">
            <v>10.</v>
          </cell>
        </row>
        <row r="326">
          <cell r="F326">
            <v>483</v>
          </cell>
          <cell r="H326">
            <v>0.1727464207126416</v>
          </cell>
          <cell r="I326" t="str">
            <v>10.</v>
          </cell>
        </row>
        <row r="327">
          <cell r="F327">
            <v>60000</v>
          </cell>
          <cell r="H327">
            <v>21.459182697222555</v>
          </cell>
          <cell r="I327" t="str">
            <v>3.5</v>
          </cell>
        </row>
        <row r="328">
          <cell r="F328">
            <v>210000</v>
          </cell>
          <cell r="H328">
            <v>75.107139440278956</v>
          </cell>
          <cell r="I328" t="str">
            <v>3.5</v>
          </cell>
        </row>
        <row r="329">
          <cell r="F329">
            <v>400</v>
          </cell>
          <cell r="H329">
            <v>0.14306121798148372</v>
          </cell>
          <cell r="I329" t="str">
            <v>10.</v>
          </cell>
        </row>
        <row r="330">
          <cell r="F330">
            <v>9000</v>
          </cell>
          <cell r="H330">
            <v>3.2188774045833837</v>
          </cell>
          <cell r="I330" t="str">
            <v>4.3</v>
          </cell>
        </row>
        <row r="331">
          <cell r="F331">
            <v>254964</v>
          </cell>
          <cell r="H331">
            <v>91.188650953577536</v>
          </cell>
          <cell r="I331" t="str">
            <v>2.2.2</v>
          </cell>
        </row>
        <row r="332">
          <cell r="F332">
            <v>178364</v>
          </cell>
          <cell r="H332">
            <v>63.792427710123405</v>
          </cell>
          <cell r="I332" t="str">
            <v>1.1.1.6</v>
          </cell>
        </row>
        <row r="333">
          <cell r="F333">
            <v>314692</v>
          </cell>
          <cell r="H333">
            <v>112.55055202257269</v>
          </cell>
          <cell r="I333" t="str">
            <v>1.1.1.4</v>
          </cell>
        </row>
        <row r="334">
          <cell r="F334">
            <v>105413</v>
          </cell>
          <cell r="H334">
            <v>37.701280427705356</v>
          </cell>
          <cell r="I334" t="str">
            <v>1.1.2.1</v>
          </cell>
        </row>
        <row r="335">
          <cell r="F335">
            <v>105413</v>
          </cell>
          <cell r="H335">
            <v>37.701280427705356</v>
          </cell>
          <cell r="I335" t="str">
            <v>1.1.2.3</v>
          </cell>
        </row>
        <row r="336">
          <cell r="F336">
            <v>20204</v>
          </cell>
          <cell r="H336">
            <v>7.2260221202447426</v>
          </cell>
          <cell r="I336" t="str">
            <v>4.4</v>
          </cell>
        </row>
        <row r="337">
          <cell r="F337">
            <v>159917</v>
          </cell>
          <cell r="H337">
            <v>57.194801989862327</v>
          </cell>
          <cell r="I337" t="str">
            <v>1.1.1.5</v>
          </cell>
        </row>
        <row r="338">
          <cell r="F338">
            <v>365640</v>
          </cell>
          <cell r="H338">
            <v>130.77225935687426</v>
          </cell>
          <cell r="I338" t="str">
            <v>1.1.1.3</v>
          </cell>
        </row>
        <row r="339">
          <cell r="F339">
            <v>60000</v>
          </cell>
          <cell r="H339">
            <v>21.459182697222555</v>
          </cell>
          <cell r="I339" t="str">
            <v>2.2.2</v>
          </cell>
        </row>
        <row r="340">
          <cell r="F340">
            <v>60000</v>
          </cell>
          <cell r="H340">
            <v>21.459182697222555</v>
          </cell>
          <cell r="I340" t="str">
            <v>2.2.2</v>
          </cell>
        </row>
        <row r="341">
          <cell r="F341">
            <v>100000</v>
          </cell>
          <cell r="H341">
            <v>35.765304495370927</v>
          </cell>
          <cell r="I341" t="str">
            <v>2.2.2</v>
          </cell>
        </row>
        <row r="342">
          <cell r="F342">
            <v>45000</v>
          </cell>
          <cell r="H342">
            <v>16.094387022916919</v>
          </cell>
          <cell r="I342" t="str">
            <v>2.2.2</v>
          </cell>
        </row>
        <row r="343">
          <cell r="F343">
            <v>155833.29999999999</v>
          </cell>
          <cell r="H343">
            <v>55.734254250184861</v>
          </cell>
          <cell r="I343" t="str">
            <v>4.4</v>
          </cell>
        </row>
        <row r="344">
          <cell r="F344">
            <v>31166.66</v>
          </cell>
          <cell r="H344">
            <v>11.146850850036973</v>
          </cell>
          <cell r="I344" t="str">
            <v>10.</v>
          </cell>
        </row>
        <row r="345">
          <cell r="F345">
            <v>15000</v>
          </cell>
          <cell r="H345">
            <v>5.3647956743056389</v>
          </cell>
          <cell r="I345" t="str">
            <v>5.6</v>
          </cell>
        </row>
        <row r="346">
          <cell r="F346">
            <v>3000</v>
          </cell>
          <cell r="H346">
            <v>1.0729591348611278</v>
          </cell>
          <cell r="I346" t="str">
            <v>10.</v>
          </cell>
        </row>
        <row r="347">
          <cell r="F347">
            <v>143150</v>
          </cell>
          <cell r="H347">
            <v>51.198033385123487</v>
          </cell>
          <cell r="I347" t="str">
            <v>1.1.1.6</v>
          </cell>
        </row>
        <row r="348">
          <cell r="F348">
            <v>348504</v>
          </cell>
          <cell r="H348">
            <v>124.64351677854751</v>
          </cell>
          <cell r="I348" t="str">
            <v>1.1.1.4</v>
          </cell>
        </row>
        <row r="349">
          <cell r="F349">
            <v>122449</v>
          </cell>
          <cell r="H349">
            <v>43.79425770153675</v>
          </cell>
          <cell r="I349" t="str">
            <v>1.1.1.5</v>
          </cell>
        </row>
        <row r="350">
          <cell r="F350">
            <v>348504</v>
          </cell>
          <cell r="H350">
            <v>124.64351677854751</v>
          </cell>
          <cell r="I350" t="str">
            <v>1.1.1.3</v>
          </cell>
        </row>
        <row r="351">
          <cell r="F351">
            <v>63096</v>
          </cell>
          <cell r="H351">
            <v>22.566476524399242</v>
          </cell>
          <cell r="I351" t="str">
            <v>1.1.2.1</v>
          </cell>
        </row>
        <row r="352">
          <cell r="F352">
            <v>63096</v>
          </cell>
          <cell r="H352">
            <v>22.566476524399242</v>
          </cell>
          <cell r="I352" t="str">
            <v>1.1.2.3</v>
          </cell>
        </row>
        <row r="353">
          <cell r="F353">
            <v>711017</v>
          </cell>
          <cell r="H353">
            <v>254.29739506385152</v>
          </cell>
          <cell r="I353" t="str">
            <v>1.1.1.6</v>
          </cell>
        </row>
        <row r="354">
          <cell r="F354">
            <v>1214139</v>
          </cell>
          <cell r="H354">
            <v>434.24051034705167</v>
          </cell>
          <cell r="I354" t="str">
            <v>1.1.1.4</v>
          </cell>
        </row>
        <row r="355">
          <cell r="F355">
            <v>1402169</v>
          </cell>
          <cell r="H355">
            <v>501.4900123896976</v>
          </cell>
          <cell r="I355" t="str">
            <v>1.1.1.3</v>
          </cell>
        </row>
        <row r="356">
          <cell r="F356">
            <v>442022</v>
          </cell>
          <cell r="H356">
            <v>158.09051423652849</v>
          </cell>
          <cell r="I356" t="str">
            <v>1.1.2.3</v>
          </cell>
        </row>
        <row r="357">
          <cell r="F357">
            <v>641157</v>
          </cell>
          <cell r="H357">
            <v>229.31175334338539</v>
          </cell>
          <cell r="I357" t="str">
            <v>1.1.1.5</v>
          </cell>
        </row>
        <row r="358">
          <cell r="F358">
            <v>30000</v>
          </cell>
          <cell r="H358">
            <v>10.729591348611278</v>
          </cell>
          <cell r="I358" t="str">
            <v>1.1.2.3</v>
          </cell>
        </row>
        <row r="359">
          <cell r="F359">
            <v>100000</v>
          </cell>
          <cell r="H359">
            <v>35.765304495370927</v>
          </cell>
          <cell r="I359" t="str">
            <v>3.4</v>
          </cell>
        </row>
        <row r="360">
          <cell r="F360">
            <v>127500</v>
          </cell>
          <cell r="H360">
            <v>45.600763231597931</v>
          </cell>
          <cell r="I360" t="str">
            <v>2.2.1</v>
          </cell>
        </row>
        <row r="361">
          <cell r="F361">
            <v>26000</v>
          </cell>
          <cell r="H361">
            <v>9.2989791687964409</v>
          </cell>
          <cell r="I361" t="str">
            <v>2.2.2</v>
          </cell>
        </row>
        <row r="362">
          <cell r="F362">
            <v>120000</v>
          </cell>
          <cell r="H362">
            <v>42.918365394445111</v>
          </cell>
          <cell r="I362" t="str">
            <v>1.1.2.3</v>
          </cell>
        </row>
        <row r="363">
          <cell r="F363">
            <v>442022</v>
          </cell>
          <cell r="H363">
            <v>158.09051423652849</v>
          </cell>
          <cell r="I363" t="str">
            <v>1.1.2.1</v>
          </cell>
        </row>
        <row r="364">
          <cell r="F364">
            <v>120000</v>
          </cell>
          <cell r="H364">
            <v>42.918365394445111</v>
          </cell>
          <cell r="I364" t="str">
            <v>1.1.2.3</v>
          </cell>
        </row>
        <row r="365">
          <cell r="F365">
            <v>184171.68</v>
          </cell>
          <cell r="H365">
            <v>65.869562146240156</v>
          </cell>
          <cell r="I365" t="str">
            <v>10.</v>
          </cell>
        </row>
        <row r="366">
          <cell r="F366">
            <v>110000</v>
          </cell>
          <cell r="H366">
            <v>39.341834944908022</v>
          </cell>
          <cell r="I366" t="str">
            <v>4.4</v>
          </cell>
        </row>
        <row r="367">
          <cell r="F367">
            <v>90000</v>
          </cell>
          <cell r="H367">
            <v>32.188774045833838</v>
          </cell>
          <cell r="I367" t="str">
            <v>3.5</v>
          </cell>
        </row>
        <row r="368">
          <cell r="F368">
            <v>5000</v>
          </cell>
          <cell r="H368">
            <v>1.7882652247685464</v>
          </cell>
          <cell r="I368" t="str">
            <v>3.4</v>
          </cell>
        </row>
        <row r="369">
          <cell r="F369">
            <v>36400</v>
          </cell>
          <cell r="H369">
            <v>13.018570836315018</v>
          </cell>
          <cell r="I369" t="str">
            <v>3.4</v>
          </cell>
        </row>
        <row r="370">
          <cell r="F370">
            <v>2667</v>
          </cell>
          <cell r="H370">
            <v>0.95386067089154269</v>
          </cell>
          <cell r="I370" t="str">
            <v>10.</v>
          </cell>
        </row>
        <row r="371">
          <cell r="F371">
            <v>250</v>
          </cell>
          <cell r="H371">
            <v>8.9413261238427327E-2</v>
          </cell>
          <cell r="I371" t="str">
            <v>10.</v>
          </cell>
        </row>
        <row r="372">
          <cell r="F372">
            <v>260283</v>
          </cell>
          <cell r="H372">
            <v>93.091007499686313</v>
          </cell>
          <cell r="I372" t="str">
            <v>4.4</v>
          </cell>
        </row>
        <row r="373">
          <cell r="F373">
            <v>52057</v>
          </cell>
          <cell r="H373">
            <v>18.618344561155244</v>
          </cell>
          <cell r="I373" t="str">
            <v>10.</v>
          </cell>
        </row>
        <row r="374">
          <cell r="F374">
            <v>32220</v>
          </cell>
          <cell r="H374">
            <v>11.523581108408512</v>
          </cell>
          <cell r="I374" t="str">
            <v>4.4</v>
          </cell>
        </row>
        <row r="375">
          <cell r="F375">
            <v>6444</v>
          </cell>
          <cell r="H375">
            <v>2.3047162216817028</v>
          </cell>
          <cell r="I375" t="str">
            <v>10.</v>
          </cell>
        </row>
        <row r="376">
          <cell r="F376">
            <v>104400</v>
          </cell>
          <cell r="H376">
            <v>37.338977893167247</v>
          </cell>
          <cell r="I376" t="str">
            <v>4.4</v>
          </cell>
        </row>
        <row r="377">
          <cell r="F377">
            <v>20880</v>
          </cell>
          <cell r="H377">
            <v>7.4677955786334502</v>
          </cell>
          <cell r="I377" t="str">
            <v>10.</v>
          </cell>
        </row>
        <row r="378">
          <cell r="F378">
            <v>251853.6</v>
          </cell>
          <cell r="H378">
            <v>90.076206922553524</v>
          </cell>
          <cell r="I378" t="str">
            <v>2.2.2</v>
          </cell>
        </row>
        <row r="379">
          <cell r="F379">
            <v>648000</v>
          </cell>
          <cell r="H379">
            <v>231.75917313000363</v>
          </cell>
          <cell r="I379" t="str">
            <v>3.2</v>
          </cell>
        </row>
        <row r="380">
          <cell r="F380">
            <v>1400</v>
          </cell>
          <cell r="H380">
            <v>0.50071426293519306</v>
          </cell>
          <cell r="I380" t="str">
            <v>10.</v>
          </cell>
        </row>
        <row r="381">
          <cell r="F381">
            <v>300</v>
          </cell>
          <cell r="H381">
            <v>0.10729591348611278</v>
          </cell>
          <cell r="I381" t="str">
            <v>10.</v>
          </cell>
        </row>
        <row r="382">
          <cell r="F382">
            <v>459800</v>
          </cell>
          <cell r="H382">
            <v>164.44887006971553</v>
          </cell>
          <cell r="I382" t="str">
            <v>1.1.2.2</v>
          </cell>
        </row>
        <row r="383">
          <cell r="F383">
            <v>150</v>
          </cell>
          <cell r="H383">
            <v>5.3647956743056391E-2</v>
          </cell>
          <cell r="I383" t="str">
            <v>10.</v>
          </cell>
        </row>
        <row r="384">
          <cell r="F384">
            <v>68654.86</v>
          </cell>
          <cell r="H384">
            <v>24.554619729870616</v>
          </cell>
          <cell r="I384" t="str">
            <v>4.4</v>
          </cell>
        </row>
        <row r="385">
          <cell r="F385">
            <v>16700.14</v>
          </cell>
          <cell r="H385">
            <v>5.9728559221532382</v>
          </cell>
          <cell r="I385" t="str">
            <v>10.</v>
          </cell>
        </row>
        <row r="386">
          <cell r="F386">
            <v>33987.11</v>
          </cell>
          <cell r="H386">
            <v>12.155593380676663</v>
          </cell>
          <cell r="I386" t="str">
            <v>4.4</v>
          </cell>
        </row>
        <row r="387">
          <cell r="F387">
            <v>1023.8899999999994</v>
          </cell>
          <cell r="H387">
            <v>0.36619737619765319</v>
          </cell>
          <cell r="I387" t="str">
            <v>10.</v>
          </cell>
        </row>
        <row r="388">
          <cell r="F388">
            <v>109400</v>
          </cell>
          <cell r="H388">
            <v>39.127243117935798</v>
          </cell>
          <cell r="I388" t="str">
            <v>2.2.1</v>
          </cell>
        </row>
        <row r="389">
          <cell r="F389">
            <v>459800</v>
          </cell>
          <cell r="H389">
            <v>164.44887006971553</v>
          </cell>
          <cell r="I389" t="str">
            <v>1.1.2.2</v>
          </cell>
        </row>
        <row r="390">
          <cell r="F390">
            <v>40833.33</v>
          </cell>
          <cell r="H390">
            <v>14.604164810099647</v>
          </cell>
          <cell r="I390" t="str">
            <v>4.4</v>
          </cell>
        </row>
        <row r="391">
          <cell r="F391">
            <v>8166.67</v>
          </cell>
          <cell r="H391">
            <v>2.9208343926321092</v>
          </cell>
          <cell r="I391" t="str">
            <v>10.</v>
          </cell>
        </row>
        <row r="392">
          <cell r="F392">
            <v>92500</v>
          </cell>
          <cell r="H392">
            <v>33.082906658218107</v>
          </cell>
          <cell r="I392" t="str">
            <v>1.1.2.3</v>
          </cell>
        </row>
        <row r="393">
          <cell r="F393">
            <v>215000</v>
          </cell>
          <cell r="H393">
            <v>76.895404665047494</v>
          </cell>
          <cell r="I393" t="str">
            <v>2.2.2</v>
          </cell>
        </row>
        <row r="394">
          <cell r="F394">
            <v>10000</v>
          </cell>
          <cell r="H394">
            <v>3.5765304495370929</v>
          </cell>
          <cell r="I394" t="str">
            <v>2.2.2</v>
          </cell>
        </row>
        <row r="395">
          <cell r="F395">
            <v>50000</v>
          </cell>
          <cell r="H395">
            <v>17.882652247685463</v>
          </cell>
          <cell r="I395" t="str">
            <v>2.2.2</v>
          </cell>
        </row>
        <row r="396">
          <cell r="F396">
            <v>98000</v>
          </cell>
          <cell r="H396">
            <v>35.049998405463512</v>
          </cell>
          <cell r="I396" t="str">
            <v>2.2.2</v>
          </cell>
        </row>
        <row r="397">
          <cell r="F397">
            <v>1125150</v>
          </cell>
          <cell r="H397">
            <v>402.413323529666</v>
          </cell>
          <cell r="I397" t="str">
            <v>5.8</v>
          </cell>
        </row>
        <row r="398">
          <cell r="F398">
            <v>16000</v>
          </cell>
          <cell r="H398">
            <v>5.7224487192593489</v>
          </cell>
          <cell r="I398" t="str">
            <v>5.6</v>
          </cell>
        </row>
        <row r="399">
          <cell r="F399">
            <v>3200</v>
          </cell>
          <cell r="H399">
            <v>1.1444897438518697</v>
          </cell>
          <cell r="I399" t="str">
            <v>10.</v>
          </cell>
        </row>
        <row r="400">
          <cell r="F400">
            <v>16000</v>
          </cell>
          <cell r="H400">
            <v>5.7224487192593489</v>
          </cell>
          <cell r="I400" t="str">
            <v>5.6</v>
          </cell>
        </row>
        <row r="401">
          <cell r="F401">
            <v>3200</v>
          </cell>
          <cell r="H401">
            <v>1.1444897438518697</v>
          </cell>
          <cell r="I401" t="str">
            <v>10.</v>
          </cell>
        </row>
        <row r="402">
          <cell r="F402">
            <v>155833.29999999999</v>
          </cell>
          <cell r="H402">
            <v>55.734254250184861</v>
          </cell>
          <cell r="I402" t="str">
            <v>4.4</v>
          </cell>
        </row>
        <row r="403">
          <cell r="F403">
            <v>31166.66</v>
          </cell>
          <cell r="H403">
            <v>11.146850850036973</v>
          </cell>
          <cell r="I403" t="str">
            <v>10.</v>
          </cell>
        </row>
        <row r="404">
          <cell r="F404">
            <v>15000</v>
          </cell>
          <cell r="H404">
            <v>5.3647956743056389</v>
          </cell>
          <cell r="I404" t="str">
            <v>5.6</v>
          </cell>
        </row>
        <row r="405">
          <cell r="F405">
            <v>3000</v>
          </cell>
          <cell r="H405">
            <v>1.0729591348611278</v>
          </cell>
          <cell r="I405" t="str">
            <v>10.</v>
          </cell>
        </row>
        <row r="406">
          <cell r="F406">
            <v>143150</v>
          </cell>
          <cell r="H406">
            <v>51.198033385123487</v>
          </cell>
          <cell r="I406" t="str">
            <v>1.1.1.6</v>
          </cell>
        </row>
        <row r="407">
          <cell r="F407">
            <v>292367</v>
          </cell>
          <cell r="H407">
            <v>104.56594779398112</v>
          </cell>
          <cell r="I407" t="str">
            <v>1.1.1.4</v>
          </cell>
        </row>
        <row r="408">
          <cell r="F408">
            <v>122449</v>
          </cell>
          <cell r="H408">
            <v>43.79425770153675</v>
          </cell>
          <cell r="I408" t="str">
            <v>1.1.1.5</v>
          </cell>
        </row>
        <row r="409">
          <cell r="F409">
            <v>348504</v>
          </cell>
          <cell r="H409">
            <v>124.64351677854751</v>
          </cell>
          <cell r="I409" t="str">
            <v>1.1.1.3</v>
          </cell>
        </row>
        <row r="410">
          <cell r="F410">
            <v>63096</v>
          </cell>
          <cell r="H410">
            <v>22.566476524399242</v>
          </cell>
          <cell r="I410" t="str">
            <v>1.1.2.1</v>
          </cell>
        </row>
        <row r="411">
          <cell r="F411">
            <v>63096</v>
          </cell>
          <cell r="H411">
            <v>22.566476524399242</v>
          </cell>
          <cell r="I411" t="str">
            <v>1.1.2.3</v>
          </cell>
        </row>
        <row r="412">
          <cell r="F412">
            <v>110000</v>
          </cell>
          <cell r="H412">
            <v>39.341834944908022</v>
          </cell>
          <cell r="I412" t="str">
            <v>4.4</v>
          </cell>
        </row>
        <row r="413">
          <cell r="F413">
            <v>711017</v>
          </cell>
          <cell r="H413">
            <v>254.29739506385152</v>
          </cell>
          <cell r="I413" t="str">
            <v>1.1.1.6</v>
          </cell>
        </row>
        <row r="414">
          <cell r="F414">
            <v>109200</v>
          </cell>
          <cell r="H414">
            <v>39.055712508945057</v>
          </cell>
          <cell r="I414" t="str">
            <v>2.2.1</v>
          </cell>
        </row>
        <row r="415">
          <cell r="F415">
            <v>200</v>
          </cell>
          <cell r="H415">
            <v>7.1530608990741859E-2</v>
          </cell>
          <cell r="I415" t="str">
            <v>10.</v>
          </cell>
        </row>
        <row r="416">
          <cell r="F416">
            <v>10000</v>
          </cell>
          <cell r="H416">
            <v>3.5765304495370929</v>
          </cell>
          <cell r="I416" t="str">
            <v>4.3</v>
          </cell>
        </row>
        <row r="417">
          <cell r="F417">
            <v>1402169</v>
          </cell>
          <cell r="H417">
            <v>501.4900123896976</v>
          </cell>
          <cell r="I417" t="str">
            <v>1.1.1.3</v>
          </cell>
        </row>
        <row r="418">
          <cell r="F418">
            <v>1214139</v>
          </cell>
          <cell r="H418">
            <v>434.24051034705167</v>
          </cell>
          <cell r="I418" t="str">
            <v>1.1.1.4</v>
          </cell>
        </row>
        <row r="419">
          <cell r="F419">
            <v>442022</v>
          </cell>
          <cell r="H419">
            <v>158.09051423652849</v>
          </cell>
          <cell r="I419" t="str">
            <v>1.1.2.1</v>
          </cell>
        </row>
        <row r="420">
          <cell r="F420">
            <v>442022</v>
          </cell>
          <cell r="H420">
            <v>158.09051423652849</v>
          </cell>
          <cell r="I420" t="str">
            <v>1.1.2.3</v>
          </cell>
        </row>
        <row r="421">
          <cell r="F421">
            <v>658927</v>
          </cell>
          <cell r="H421">
            <v>235.66724795221279</v>
          </cell>
          <cell r="I421" t="str">
            <v>1.1.1.5</v>
          </cell>
        </row>
        <row r="422">
          <cell r="F422">
            <v>263600</v>
          </cell>
          <cell r="H422">
            <v>94.277342649797774</v>
          </cell>
          <cell r="I422" t="str">
            <v>5.6</v>
          </cell>
        </row>
        <row r="423">
          <cell r="F423">
            <v>52720</v>
          </cell>
          <cell r="H423">
            <v>18.855468529959552</v>
          </cell>
          <cell r="I423" t="str">
            <v>10.</v>
          </cell>
        </row>
        <row r="424">
          <cell r="F424">
            <v>85000</v>
          </cell>
          <cell r="H424">
            <v>30.400508821065291</v>
          </cell>
          <cell r="I424" t="str">
            <v>1.1.2.3</v>
          </cell>
        </row>
        <row r="425">
          <cell r="F425">
            <v>100000</v>
          </cell>
          <cell r="H425">
            <v>35.765304495370927</v>
          </cell>
          <cell r="I425" t="str">
            <v>1.1.2.3</v>
          </cell>
        </row>
        <row r="426">
          <cell r="F426">
            <v>5000</v>
          </cell>
          <cell r="H426">
            <v>1.7882652247685464</v>
          </cell>
          <cell r="I426" t="str">
            <v>3.5</v>
          </cell>
        </row>
        <row r="427">
          <cell r="F427">
            <v>7000</v>
          </cell>
          <cell r="H427">
            <v>2.5035713146759648</v>
          </cell>
          <cell r="I427" t="str">
            <v>4.4</v>
          </cell>
        </row>
        <row r="428">
          <cell r="F428">
            <v>1341527.2</v>
          </cell>
          <cell r="H428">
            <v>479.80128796822373</v>
          </cell>
          <cell r="I428" t="str">
            <v>2.2.2</v>
          </cell>
        </row>
        <row r="429">
          <cell r="F429">
            <v>1000</v>
          </cell>
          <cell r="H429">
            <v>0.35765304495370931</v>
          </cell>
          <cell r="I429" t="str">
            <v>10.</v>
          </cell>
        </row>
        <row r="430">
          <cell r="F430">
            <v>600</v>
          </cell>
          <cell r="H430">
            <v>0.21459182697222556</v>
          </cell>
          <cell r="I430" t="str">
            <v>4.4</v>
          </cell>
        </row>
        <row r="431">
          <cell r="F431">
            <v>77655</v>
          </cell>
          <cell r="H431">
            <v>27.773547205880295</v>
          </cell>
          <cell r="I431" t="str">
            <v>4.4</v>
          </cell>
        </row>
        <row r="432">
          <cell r="F432">
            <v>15531</v>
          </cell>
          <cell r="H432">
            <v>5.5547094411760591</v>
          </cell>
          <cell r="I432" t="str">
            <v>10.</v>
          </cell>
        </row>
        <row r="433">
          <cell r="F433">
            <v>98735</v>
          </cell>
          <cell r="H433">
            <v>35.312873393504489</v>
          </cell>
          <cell r="I433" t="str">
            <v>4.4</v>
          </cell>
        </row>
        <row r="434">
          <cell r="F434">
            <v>19747</v>
          </cell>
          <cell r="H434">
            <v>7.0625746787008969</v>
          </cell>
          <cell r="I434" t="str">
            <v>10.</v>
          </cell>
        </row>
        <row r="435">
          <cell r="F435">
            <v>187791</v>
          </cell>
          <cell r="H435">
            <v>67.164022964902017</v>
          </cell>
          <cell r="I435" t="str">
            <v>4.4</v>
          </cell>
        </row>
        <row r="436">
          <cell r="F436">
            <v>37558</v>
          </cell>
          <cell r="H436">
            <v>13.432733062371414</v>
          </cell>
          <cell r="I436" t="str">
            <v>10.</v>
          </cell>
        </row>
        <row r="437">
          <cell r="F437">
            <v>16000</v>
          </cell>
          <cell r="H437">
            <v>5.7224487192593489</v>
          </cell>
          <cell r="I437" t="str">
            <v>5.6</v>
          </cell>
        </row>
        <row r="438">
          <cell r="F438">
            <v>3200</v>
          </cell>
          <cell r="H438">
            <v>1.1444897438518697</v>
          </cell>
          <cell r="I438" t="str">
            <v>10.</v>
          </cell>
        </row>
        <row r="439">
          <cell r="F439">
            <v>155000</v>
          </cell>
          <cell r="H439">
            <v>55.436221967824942</v>
          </cell>
          <cell r="I439" t="str">
            <v>2.2.2</v>
          </cell>
        </row>
        <row r="440">
          <cell r="F440">
            <v>70000</v>
          </cell>
          <cell r="H440">
            <v>25.035713146759651</v>
          </cell>
          <cell r="I440" t="str">
            <v>2.2.2</v>
          </cell>
        </row>
        <row r="441">
          <cell r="F441">
            <v>998000</v>
          </cell>
          <cell r="H441">
            <v>356.93773886380188</v>
          </cell>
          <cell r="I441" t="str">
            <v>5.8</v>
          </cell>
        </row>
        <row r="442">
          <cell r="F442">
            <v>155000</v>
          </cell>
          <cell r="H442">
            <v>55.436221967824942</v>
          </cell>
          <cell r="I442" t="str">
            <v>2.2.2</v>
          </cell>
        </row>
        <row r="443">
          <cell r="F443">
            <v>70000</v>
          </cell>
          <cell r="H443">
            <v>25.035713146759651</v>
          </cell>
          <cell r="I443" t="str">
            <v>2.2.2</v>
          </cell>
        </row>
        <row r="444">
          <cell r="F444">
            <v>35000</v>
          </cell>
          <cell r="H444">
            <v>12.517856573379825</v>
          </cell>
          <cell r="I444" t="str">
            <v>2.2.2</v>
          </cell>
        </row>
        <row r="445">
          <cell r="F445">
            <v>270330</v>
          </cell>
          <cell r="H445">
            <v>96.684347642336235</v>
          </cell>
          <cell r="I445" t="str">
            <v>5.6</v>
          </cell>
        </row>
        <row r="446">
          <cell r="F446">
            <v>54066</v>
          </cell>
          <cell r="H446">
            <v>19.336869528467247</v>
          </cell>
          <cell r="I446" t="str">
            <v>10.</v>
          </cell>
        </row>
        <row r="447">
          <cell r="F447">
            <v>90000</v>
          </cell>
          <cell r="H447">
            <v>32.188774045833838</v>
          </cell>
          <cell r="I447" t="str">
            <v>1.1.2.3</v>
          </cell>
        </row>
        <row r="448">
          <cell r="F448">
            <v>129167.95</v>
          </cell>
          <cell r="H448">
            <v>46.197310627928474</v>
          </cell>
          <cell r="I448" t="str">
            <v>1.3.3.5</v>
          </cell>
        </row>
        <row r="449">
          <cell r="F449">
            <v>29317.72</v>
          </cell>
          <cell r="H449">
            <v>10.485571829100262</v>
          </cell>
          <cell r="I449" t="str">
            <v>4.4</v>
          </cell>
        </row>
        <row r="450">
          <cell r="F450">
            <v>618.28</v>
          </cell>
          <cell r="H450">
            <v>0.22112972463397937</v>
          </cell>
          <cell r="I450" t="str">
            <v>10.</v>
          </cell>
        </row>
        <row r="451">
          <cell r="F451">
            <v>66707.59</v>
          </cell>
          <cell r="H451">
            <v>23.858172685023607</v>
          </cell>
          <cell r="I451" t="str">
            <v>4.4</v>
          </cell>
        </row>
        <row r="452">
          <cell r="F452">
            <v>15851.41</v>
          </cell>
          <cell r="H452">
            <v>5.6693050533096772</v>
          </cell>
          <cell r="I452" t="str">
            <v>10.</v>
          </cell>
        </row>
        <row r="453">
          <cell r="F453">
            <v>156662</v>
          </cell>
          <cell r="H453">
            <v>56.030641328538003</v>
          </cell>
          <cell r="I453" t="str">
            <v>1.1.2.3</v>
          </cell>
        </row>
        <row r="454">
          <cell r="F454">
            <v>50000</v>
          </cell>
          <cell r="H454">
            <v>17.882652247685463</v>
          </cell>
          <cell r="I454" t="str">
            <v>3.5</v>
          </cell>
        </row>
        <row r="455">
          <cell r="F455">
            <v>250000</v>
          </cell>
          <cell r="H455">
            <v>89.413261238427324</v>
          </cell>
          <cell r="I455" t="str">
            <v>3.5</v>
          </cell>
        </row>
        <row r="456">
          <cell r="F456">
            <v>50000</v>
          </cell>
          <cell r="H456">
            <v>17.882652247685463</v>
          </cell>
          <cell r="I456" t="str">
            <v>10.</v>
          </cell>
        </row>
        <row r="457">
          <cell r="F457">
            <v>459800</v>
          </cell>
          <cell r="H457">
            <v>164.44887006971553</v>
          </cell>
          <cell r="I457" t="str">
            <v>1.1.2.2</v>
          </cell>
        </row>
        <row r="458">
          <cell r="F458">
            <v>8000</v>
          </cell>
          <cell r="H458">
            <v>2.8612243596296745</v>
          </cell>
          <cell r="I458" t="str">
            <v>1.3.3.5</v>
          </cell>
        </row>
        <row r="459">
          <cell r="F459">
            <v>90700</v>
          </cell>
          <cell r="H459">
            <v>32.439131177301434</v>
          </cell>
          <cell r="I459" t="str">
            <v>2.2.1</v>
          </cell>
        </row>
        <row r="460">
          <cell r="F460">
            <v>41720</v>
          </cell>
          <cell r="H460">
            <v>14.921285035468751</v>
          </cell>
          <cell r="I460" t="str">
            <v>4.4</v>
          </cell>
        </row>
        <row r="461">
          <cell r="F461">
            <v>158000</v>
          </cell>
          <cell r="H461">
            <v>56.509181102686064</v>
          </cell>
          <cell r="I461" t="str">
            <v>1.3.3.5</v>
          </cell>
        </row>
        <row r="462">
          <cell r="F462">
            <v>1000000</v>
          </cell>
          <cell r="H462">
            <v>357.6530449537093</v>
          </cell>
          <cell r="I462" t="str">
            <v>1.3.3.5</v>
          </cell>
        </row>
        <row r="463">
          <cell r="F463">
            <v>40833.33</v>
          </cell>
          <cell r="H463">
            <v>14.604164810099647</v>
          </cell>
          <cell r="I463" t="str">
            <v>4.4</v>
          </cell>
        </row>
        <row r="464">
          <cell r="F464">
            <v>8166.67</v>
          </cell>
          <cell r="H464">
            <v>2.9208343926321092</v>
          </cell>
          <cell r="I464" t="str">
            <v>10.</v>
          </cell>
        </row>
        <row r="465">
          <cell r="F465">
            <v>37000</v>
          </cell>
          <cell r="H465">
            <v>13.233162663287244</v>
          </cell>
          <cell r="I465" t="str">
            <v>4.3</v>
          </cell>
        </row>
        <row r="466">
          <cell r="F466">
            <v>6300</v>
          </cell>
          <cell r="H466">
            <v>2.2532141832083683</v>
          </cell>
          <cell r="I466" t="str">
            <v>10.</v>
          </cell>
        </row>
        <row r="467">
          <cell r="F467">
            <v>275000</v>
          </cell>
          <cell r="H467">
            <v>98.354587362270053</v>
          </cell>
          <cell r="I467" t="str">
            <v>2.2.2</v>
          </cell>
        </row>
        <row r="468">
          <cell r="F468">
            <v>40000</v>
          </cell>
          <cell r="H468">
            <v>14.306121798148371</v>
          </cell>
          <cell r="I468" t="str">
            <v>2.2.2</v>
          </cell>
        </row>
        <row r="469">
          <cell r="F469">
            <v>44000</v>
          </cell>
          <cell r="H469">
            <v>15.736733977963208</v>
          </cell>
          <cell r="I469" t="str">
            <v>2.2.2</v>
          </cell>
        </row>
        <row r="470">
          <cell r="F470">
            <v>48000</v>
          </cell>
          <cell r="H470">
            <v>17.167346157778045</v>
          </cell>
          <cell r="I470" t="str">
            <v>2.2.2</v>
          </cell>
        </row>
        <row r="471">
          <cell r="F471">
            <v>40000</v>
          </cell>
          <cell r="H471">
            <v>14.306121798148371</v>
          </cell>
          <cell r="I471" t="str">
            <v>2.2.2</v>
          </cell>
        </row>
        <row r="472">
          <cell r="F472">
            <v>5000</v>
          </cell>
          <cell r="H472">
            <v>1.7882652247685464</v>
          </cell>
          <cell r="I472" t="str">
            <v>4.4</v>
          </cell>
        </row>
        <row r="473">
          <cell r="F473">
            <v>5000</v>
          </cell>
          <cell r="H473">
            <v>1.7882652247685464</v>
          </cell>
          <cell r="I473" t="str">
            <v>4.4</v>
          </cell>
        </row>
        <row r="474">
          <cell r="F474">
            <v>80000</v>
          </cell>
          <cell r="H474">
            <v>28.612243596296743</v>
          </cell>
          <cell r="I474" t="str">
            <v>5.8</v>
          </cell>
        </row>
        <row r="475">
          <cell r="F475">
            <v>150000</v>
          </cell>
          <cell r="H475">
            <v>53.64795674305639</v>
          </cell>
          <cell r="I475" t="str">
            <v>5.8</v>
          </cell>
        </row>
        <row r="476">
          <cell r="F476">
            <v>80000</v>
          </cell>
          <cell r="H476">
            <v>28.612243596296743</v>
          </cell>
          <cell r="I476" t="str">
            <v>5.8</v>
          </cell>
        </row>
        <row r="477">
          <cell r="F477">
            <v>90000</v>
          </cell>
          <cell r="H477">
            <v>32.188774045833838</v>
          </cell>
          <cell r="I477" t="str">
            <v>5.8</v>
          </cell>
        </row>
        <row r="478">
          <cell r="F478">
            <v>125000</v>
          </cell>
          <cell r="H478">
            <v>44.706630619213662</v>
          </cell>
          <cell r="I478" t="str">
            <v>5.8</v>
          </cell>
        </row>
        <row r="479">
          <cell r="F479">
            <v>160000</v>
          </cell>
          <cell r="H479">
            <v>57.224487192593486</v>
          </cell>
          <cell r="I479" t="str">
            <v>5.8</v>
          </cell>
        </row>
        <row r="480">
          <cell r="F480">
            <v>1800</v>
          </cell>
          <cell r="H480">
            <v>0.64377548091667669</v>
          </cell>
          <cell r="I480" t="str">
            <v>4.4</v>
          </cell>
        </row>
        <row r="481">
          <cell r="F481">
            <v>1385471</v>
          </cell>
          <cell r="H481">
            <v>495.51792184506058</v>
          </cell>
          <cell r="I481" t="str">
            <v>1.1.1.4</v>
          </cell>
        </row>
        <row r="482">
          <cell r="F482">
            <v>410031</v>
          </cell>
          <cell r="H482">
            <v>146.64883567541438</v>
          </cell>
          <cell r="I482" t="str">
            <v>1.1.2.3</v>
          </cell>
        </row>
        <row r="483">
          <cell r="F483">
            <v>110000</v>
          </cell>
          <cell r="H483">
            <v>39.341834944908022</v>
          </cell>
          <cell r="I483" t="str">
            <v>4.4</v>
          </cell>
        </row>
        <row r="484">
          <cell r="F484">
            <v>808127</v>
          </cell>
          <cell r="H484">
            <v>289.02908225930622</v>
          </cell>
          <cell r="I484" t="str">
            <v>1.1.1.6</v>
          </cell>
        </row>
        <row r="485">
          <cell r="F485">
            <v>1601240</v>
          </cell>
          <cell r="H485">
            <v>572.68836170167742</v>
          </cell>
          <cell r="I485" t="str">
            <v>1.1.1.3</v>
          </cell>
        </row>
        <row r="486">
          <cell r="F486">
            <v>730000</v>
          </cell>
          <cell r="H486">
            <v>261.08672281620778</v>
          </cell>
          <cell r="I486" t="str">
            <v>1.1.1.5</v>
          </cell>
        </row>
        <row r="487">
          <cell r="F487">
            <v>383179.2</v>
          </cell>
          <cell r="H487">
            <v>137.04520764292636</v>
          </cell>
          <cell r="I487" t="str">
            <v>2.2.2</v>
          </cell>
        </row>
        <row r="488">
          <cell r="F488">
            <v>499413</v>
          </cell>
          <cell r="H488">
            <v>178.61658013946681</v>
          </cell>
          <cell r="I488" t="str">
            <v>1.1.2.1</v>
          </cell>
        </row>
        <row r="489">
          <cell r="F489">
            <v>30000</v>
          </cell>
          <cell r="H489">
            <v>10.729591348611278</v>
          </cell>
          <cell r="I489" t="str">
            <v>3.5</v>
          </cell>
        </row>
        <row r="490">
          <cell r="F490">
            <v>12000</v>
          </cell>
          <cell r="H490">
            <v>4.2918365394445113</v>
          </cell>
          <cell r="I490" t="str">
            <v>4.3</v>
          </cell>
        </row>
        <row r="491">
          <cell r="F491">
            <v>69700</v>
          </cell>
          <cell r="H491">
            <v>24.928417233273539</v>
          </cell>
          <cell r="I491" t="str">
            <v>2.2.1</v>
          </cell>
        </row>
        <row r="492">
          <cell r="F492">
            <v>2851800</v>
          </cell>
          <cell r="H492">
            <v>1019.9549535989881</v>
          </cell>
          <cell r="I492" t="str">
            <v>2.1.4</v>
          </cell>
        </row>
        <row r="493">
          <cell r="F493">
            <v>5000</v>
          </cell>
          <cell r="H493">
            <v>1.7882652247685464</v>
          </cell>
          <cell r="I493" t="str">
            <v>3.5</v>
          </cell>
        </row>
        <row r="494">
          <cell r="F494">
            <v>1000000</v>
          </cell>
          <cell r="H494">
            <v>357.6530449537093</v>
          </cell>
          <cell r="I494" t="str">
            <v>5.8</v>
          </cell>
        </row>
        <row r="495">
          <cell r="F495">
            <v>62850</v>
          </cell>
          <cell r="H495">
            <v>22.478493875340629</v>
          </cell>
          <cell r="I495" t="str">
            <v>4.4</v>
          </cell>
        </row>
        <row r="496">
          <cell r="F496">
            <v>12570</v>
          </cell>
          <cell r="H496">
            <v>4.4956987750681261</v>
          </cell>
          <cell r="I496" t="str">
            <v>10.</v>
          </cell>
        </row>
        <row r="497">
          <cell r="F497">
            <v>125958</v>
          </cell>
          <cell r="H497">
            <v>45.049262236279311</v>
          </cell>
          <cell r="I497" t="str">
            <v>4.4</v>
          </cell>
        </row>
        <row r="498">
          <cell r="F498">
            <v>25192</v>
          </cell>
          <cell r="H498">
            <v>9.0099955084738443</v>
          </cell>
          <cell r="I498" t="str">
            <v>10.</v>
          </cell>
        </row>
        <row r="499">
          <cell r="F499">
            <v>95000</v>
          </cell>
          <cell r="H499">
            <v>33.977039270602383</v>
          </cell>
          <cell r="I499" t="str">
            <v>2.2.2</v>
          </cell>
        </row>
        <row r="500">
          <cell r="F500">
            <v>35000</v>
          </cell>
          <cell r="H500">
            <v>12.517856573379825</v>
          </cell>
          <cell r="I500" t="str">
            <v>2.2.2</v>
          </cell>
        </row>
        <row r="501">
          <cell r="F501">
            <v>3500</v>
          </cell>
          <cell r="H501">
            <v>1.2517856573379824</v>
          </cell>
          <cell r="I501" t="str">
            <v>5.6</v>
          </cell>
        </row>
        <row r="502">
          <cell r="F502">
            <v>700</v>
          </cell>
          <cell r="H502">
            <v>0.25035713146759653</v>
          </cell>
          <cell r="I502" t="str">
            <v>10.</v>
          </cell>
        </row>
        <row r="503">
          <cell r="F503">
            <v>303191.62</v>
          </cell>
          <cell r="H503">
            <v>108.43740609744795</v>
          </cell>
          <cell r="I503" t="str">
            <v>1.1.1.6</v>
          </cell>
        </row>
        <row r="504">
          <cell r="F504">
            <v>303191.62</v>
          </cell>
          <cell r="H504">
            <v>108.43740609744795</v>
          </cell>
          <cell r="I504" t="str">
            <v>1.1.1.4</v>
          </cell>
        </row>
        <row r="505">
          <cell r="F505">
            <v>303191.62</v>
          </cell>
          <cell r="H505">
            <v>108.43740609744795</v>
          </cell>
          <cell r="I505" t="str">
            <v>1.1.1.5</v>
          </cell>
        </row>
        <row r="506">
          <cell r="F506">
            <v>303191.62</v>
          </cell>
          <cell r="H506">
            <v>108.43740609744795</v>
          </cell>
          <cell r="I506" t="str">
            <v>1.1.1.3</v>
          </cell>
        </row>
        <row r="507">
          <cell r="F507">
            <v>245962.92</v>
          </cell>
          <cell r="H507">
            <v>87.969387283705601</v>
          </cell>
          <cell r="I507" t="str">
            <v>1.1.2.1</v>
          </cell>
        </row>
        <row r="508">
          <cell r="F508">
            <v>186355.54</v>
          </cell>
          <cell r="H508">
            <v>66.650626324992771</v>
          </cell>
          <cell r="I508" t="str">
            <v>1.1.2.3</v>
          </cell>
        </row>
        <row r="509">
          <cell r="F509">
            <v>47142.9</v>
          </cell>
          <cell r="H509">
            <v>16.860801732948222</v>
          </cell>
          <cell r="I509" t="str">
            <v>4.4</v>
          </cell>
        </row>
        <row r="510">
          <cell r="F510">
            <v>15000</v>
          </cell>
          <cell r="H510">
            <v>5.3647956743056389</v>
          </cell>
          <cell r="I510" t="str">
            <v>5.6</v>
          </cell>
        </row>
        <row r="511">
          <cell r="F511">
            <v>3000</v>
          </cell>
          <cell r="H511">
            <v>1.0729591348611278</v>
          </cell>
          <cell r="I511" t="str">
            <v>10.</v>
          </cell>
        </row>
        <row r="512">
          <cell r="F512">
            <v>148363</v>
          </cell>
          <cell r="H512">
            <v>53.062478708467168</v>
          </cell>
          <cell r="I512" t="str">
            <v>1.1.1.6</v>
          </cell>
        </row>
        <row r="513">
          <cell r="F513">
            <v>301834</v>
          </cell>
          <cell r="H513">
            <v>107.95184917055789</v>
          </cell>
          <cell r="I513" t="str">
            <v>1.1.1.4</v>
          </cell>
        </row>
        <row r="514">
          <cell r="F514">
            <v>127595</v>
          </cell>
          <cell r="H514">
            <v>45.634740270868534</v>
          </cell>
          <cell r="I514" t="str">
            <v>1.1.1.5</v>
          </cell>
        </row>
        <row r="515">
          <cell r="F515">
            <v>359190</v>
          </cell>
          <cell r="H515">
            <v>128.46539721692284</v>
          </cell>
          <cell r="I515" t="str">
            <v>1.1.1.3</v>
          </cell>
        </row>
        <row r="516">
          <cell r="F516">
            <v>66300</v>
          </cell>
          <cell r="H516">
            <v>23.712396880430926</v>
          </cell>
          <cell r="I516" t="str">
            <v>1.1.2.1</v>
          </cell>
        </row>
        <row r="517">
          <cell r="F517">
            <v>42540</v>
          </cell>
          <cell r="H517">
            <v>15.214560532330793</v>
          </cell>
          <cell r="I517" t="str">
            <v>1.1.2.3</v>
          </cell>
        </row>
        <row r="518">
          <cell r="F518">
            <v>5800</v>
          </cell>
          <cell r="H518">
            <v>2.0743876607315137</v>
          </cell>
          <cell r="I518" t="str">
            <v>5.7.2</v>
          </cell>
        </row>
        <row r="519">
          <cell r="F519">
            <v>10000</v>
          </cell>
          <cell r="H519">
            <v>3.5765304495370929</v>
          </cell>
          <cell r="I519" t="str">
            <v>4.3</v>
          </cell>
        </row>
        <row r="520">
          <cell r="F520">
            <v>906643</v>
          </cell>
          <cell r="H520">
            <v>324.26362963596586</v>
          </cell>
          <cell r="I520" t="str">
            <v>2.2.2</v>
          </cell>
        </row>
        <row r="521">
          <cell r="F521">
            <v>18000</v>
          </cell>
          <cell r="H521">
            <v>6.4377548091667673</v>
          </cell>
          <cell r="I521" t="str">
            <v>4.3</v>
          </cell>
        </row>
        <row r="522">
          <cell r="F522">
            <v>110000</v>
          </cell>
          <cell r="H522">
            <v>39.341834944908022</v>
          </cell>
          <cell r="I522" t="str">
            <v>1.1.2.3</v>
          </cell>
        </row>
        <row r="523">
          <cell r="F523">
            <v>13951036</v>
          </cell>
          <cell r="H523">
            <v>4989.6305056588162</v>
          </cell>
          <cell r="I523" t="str">
            <v>4.2</v>
          </cell>
        </row>
        <row r="524">
          <cell r="F524">
            <v>1200</v>
          </cell>
          <cell r="H524">
            <v>0.42918365394445113</v>
          </cell>
          <cell r="I524" t="str">
            <v>4.4</v>
          </cell>
        </row>
        <row r="525">
          <cell r="F525">
            <v>155833.29999999999</v>
          </cell>
          <cell r="H525">
            <v>55.734254250184861</v>
          </cell>
          <cell r="I525" t="str">
            <v>4.4</v>
          </cell>
        </row>
        <row r="526">
          <cell r="F526">
            <v>31166.66</v>
          </cell>
          <cell r="H526">
            <v>11.146850850036973</v>
          </cell>
          <cell r="I526" t="str">
            <v>10.</v>
          </cell>
        </row>
        <row r="527">
          <cell r="F527">
            <v>95000</v>
          </cell>
          <cell r="H527">
            <v>33.977039270602383</v>
          </cell>
          <cell r="I527" t="str">
            <v>2.2.2</v>
          </cell>
        </row>
        <row r="528">
          <cell r="F528">
            <v>100000</v>
          </cell>
          <cell r="H528">
            <v>35.765304495370927</v>
          </cell>
          <cell r="I528" t="str">
            <v>2.2.2</v>
          </cell>
        </row>
        <row r="529">
          <cell r="F529">
            <v>95000</v>
          </cell>
          <cell r="H529">
            <v>33.977039270602383</v>
          </cell>
          <cell r="I529" t="str">
            <v>2.2.2</v>
          </cell>
        </row>
        <row r="530">
          <cell r="F530">
            <v>300000</v>
          </cell>
          <cell r="H530">
            <v>107.29591348611278</v>
          </cell>
          <cell r="I530" t="str">
            <v>2.2.2</v>
          </cell>
        </row>
        <row r="531">
          <cell r="F531">
            <v>145000</v>
          </cell>
          <cell r="H531">
            <v>51.859691518287846</v>
          </cell>
          <cell r="I531" t="str">
            <v>2.2.2</v>
          </cell>
        </row>
        <row r="532">
          <cell r="F532">
            <v>70000</v>
          </cell>
          <cell r="H532">
            <v>25.035713146759651</v>
          </cell>
          <cell r="I532" t="str">
            <v>2.2.2</v>
          </cell>
        </row>
        <row r="533">
          <cell r="F533">
            <v>145000</v>
          </cell>
          <cell r="H533">
            <v>51.859691518287846</v>
          </cell>
          <cell r="I533" t="str">
            <v>2.2.2</v>
          </cell>
        </row>
        <row r="534">
          <cell r="F534">
            <v>70000</v>
          </cell>
          <cell r="H534">
            <v>25.035713146759651</v>
          </cell>
          <cell r="I534" t="str">
            <v>2.2.2</v>
          </cell>
        </row>
        <row r="535">
          <cell r="F535">
            <v>1239000</v>
          </cell>
          <cell r="H535">
            <v>443.1321226976458</v>
          </cell>
          <cell r="I535" t="str">
            <v>5.8</v>
          </cell>
        </row>
        <row r="536">
          <cell r="F536">
            <v>247800</v>
          </cell>
          <cell r="H536">
            <v>88.626424539529168</v>
          </cell>
          <cell r="I536" t="str">
            <v>10.</v>
          </cell>
        </row>
        <row r="537">
          <cell r="F537">
            <v>12000</v>
          </cell>
          <cell r="H537">
            <v>4.2918365394445113</v>
          </cell>
          <cell r="I537" t="str">
            <v>4.3</v>
          </cell>
        </row>
        <row r="538">
          <cell r="F538">
            <v>72500</v>
          </cell>
          <cell r="H538">
            <v>25.929845759143923</v>
          </cell>
          <cell r="I538" t="str">
            <v>1.1.2.3</v>
          </cell>
        </row>
        <row r="539">
          <cell r="F539">
            <v>48000</v>
          </cell>
          <cell r="H539">
            <v>17.167346157778045</v>
          </cell>
          <cell r="I539" t="str">
            <v>3.5</v>
          </cell>
        </row>
        <row r="540">
          <cell r="F540">
            <v>312067.20000000001</v>
          </cell>
          <cell r="H540">
            <v>111.61178431017819</v>
          </cell>
          <cell r="I540" t="str">
            <v>2.2.2</v>
          </cell>
        </row>
        <row r="541">
          <cell r="F541">
            <v>10000</v>
          </cell>
          <cell r="H541">
            <v>3.5765304495370929</v>
          </cell>
          <cell r="I541" t="str">
            <v>3.5</v>
          </cell>
        </row>
        <row r="542">
          <cell r="F542">
            <v>990000</v>
          </cell>
          <cell r="H542">
            <v>354.07651450417217</v>
          </cell>
          <cell r="I542" t="str">
            <v>5.8</v>
          </cell>
        </row>
        <row r="543">
          <cell r="F543">
            <v>67200</v>
          </cell>
          <cell r="H543">
            <v>24.034284620889263</v>
          </cell>
          <cell r="I543" t="str">
            <v>2.2.1</v>
          </cell>
        </row>
        <row r="544">
          <cell r="F544">
            <v>90126.61</v>
          </cell>
          <cell r="H544">
            <v>32.234056497855427</v>
          </cell>
          <cell r="I544" t="str">
            <v>4.4</v>
          </cell>
        </row>
        <row r="545">
          <cell r="F545">
            <v>18025.39</v>
          </cell>
          <cell r="H545">
            <v>6.4468356199781418</v>
          </cell>
          <cell r="I545" t="str">
            <v>10.</v>
          </cell>
        </row>
        <row r="546">
          <cell r="F546">
            <v>29041</v>
          </cell>
          <cell r="H546">
            <v>10.386602078500671</v>
          </cell>
          <cell r="I546" t="str">
            <v>4.4</v>
          </cell>
        </row>
        <row r="547">
          <cell r="F547">
            <v>219530</v>
          </cell>
          <cell r="H547">
            <v>78.515572958687798</v>
          </cell>
          <cell r="I547" t="str">
            <v>4.4</v>
          </cell>
        </row>
        <row r="548">
          <cell r="F548">
            <v>43906</v>
          </cell>
          <cell r="H548">
            <v>15.70311459173756</v>
          </cell>
          <cell r="I548" t="str">
            <v>10.</v>
          </cell>
        </row>
        <row r="549">
          <cell r="F549">
            <v>178364</v>
          </cell>
          <cell r="H549">
            <v>63.792427710123405</v>
          </cell>
          <cell r="I549" t="str">
            <v>1.1.1.6</v>
          </cell>
        </row>
        <row r="550">
          <cell r="F550">
            <v>314692</v>
          </cell>
          <cell r="H550">
            <v>112.55055202257269</v>
          </cell>
          <cell r="I550" t="str">
            <v>1.1.1.4</v>
          </cell>
        </row>
        <row r="551">
          <cell r="F551">
            <v>105413</v>
          </cell>
          <cell r="H551">
            <v>37.701280427705356</v>
          </cell>
          <cell r="I551" t="str">
            <v>1.1.2.1</v>
          </cell>
        </row>
        <row r="552">
          <cell r="F552">
            <v>79867</v>
          </cell>
          <cell r="H552">
            <v>28.564675741317899</v>
          </cell>
          <cell r="I552" t="str">
            <v>1.1.2.3</v>
          </cell>
        </row>
        <row r="553">
          <cell r="F553">
            <v>20204</v>
          </cell>
          <cell r="H553">
            <v>7.2260221202447426</v>
          </cell>
          <cell r="I553" t="str">
            <v>4.4</v>
          </cell>
        </row>
        <row r="554">
          <cell r="F554">
            <v>159917</v>
          </cell>
          <cell r="H554">
            <v>57.194801989862327</v>
          </cell>
          <cell r="I554" t="str">
            <v>1.1.1.5</v>
          </cell>
        </row>
        <row r="555">
          <cell r="F555">
            <v>365640</v>
          </cell>
          <cell r="H555">
            <v>130.77225935687426</v>
          </cell>
          <cell r="I555" t="str">
            <v>1.1.1.3</v>
          </cell>
        </row>
        <row r="556">
          <cell r="F556">
            <v>27708</v>
          </cell>
          <cell r="H556">
            <v>9.9098505695773778</v>
          </cell>
          <cell r="I556" t="str">
            <v>1.1.2.3</v>
          </cell>
        </row>
        <row r="557">
          <cell r="F557">
            <v>30000</v>
          </cell>
          <cell r="H557">
            <v>10.729591348611278</v>
          </cell>
          <cell r="I557" t="str">
            <v>3.5</v>
          </cell>
        </row>
        <row r="558">
          <cell r="F558">
            <v>2900000</v>
          </cell>
          <cell r="H558">
            <v>1037.1938303657569</v>
          </cell>
          <cell r="I558" t="str">
            <v>5.8</v>
          </cell>
        </row>
        <row r="559">
          <cell r="F559">
            <v>38300</v>
          </cell>
          <cell r="H559">
            <v>13.698111621727065</v>
          </cell>
          <cell r="I559" t="str">
            <v>4.4</v>
          </cell>
        </row>
        <row r="560">
          <cell r="F560">
            <v>445000</v>
          </cell>
          <cell r="H560">
            <v>159.15560500440063</v>
          </cell>
          <cell r="I560" t="str">
            <v>2.2.2</v>
          </cell>
        </row>
        <row r="561">
          <cell r="F561">
            <v>48000</v>
          </cell>
          <cell r="H561">
            <v>17.167346157778045</v>
          </cell>
          <cell r="I561" t="str">
            <v>2.2.2</v>
          </cell>
        </row>
        <row r="562">
          <cell r="F562">
            <v>45000</v>
          </cell>
          <cell r="H562">
            <v>16.094387022916919</v>
          </cell>
          <cell r="I562" t="str">
            <v>2.2.2</v>
          </cell>
        </row>
        <row r="563">
          <cell r="F563">
            <v>49000</v>
          </cell>
          <cell r="H563">
            <v>17.524999202731756</v>
          </cell>
          <cell r="I563" t="str">
            <v>2.2.2</v>
          </cell>
        </row>
        <row r="564">
          <cell r="F564">
            <v>50000</v>
          </cell>
          <cell r="H564">
            <v>17.882652247685463</v>
          </cell>
          <cell r="I564" t="str">
            <v>2.2.2</v>
          </cell>
        </row>
        <row r="565">
          <cell r="F565">
            <v>66800</v>
          </cell>
          <cell r="H565">
            <v>23.89122340290778</v>
          </cell>
          <cell r="I565" t="str">
            <v>2.2.2</v>
          </cell>
        </row>
        <row r="566">
          <cell r="F566">
            <v>49000</v>
          </cell>
          <cell r="H566">
            <v>17.524999202731756</v>
          </cell>
          <cell r="I566" t="str">
            <v>2.2.2</v>
          </cell>
        </row>
        <row r="567">
          <cell r="F567">
            <v>10000</v>
          </cell>
          <cell r="H567">
            <v>3.5765304495370929</v>
          </cell>
          <cell r="I567" t="str">
            <v>4.4</v>
          </cell>
        </row>
        <row r="568">
          <cell r="F568">
            <v>5000</v>
          </cell>
          <cell r="H568">
            <v>1.7882652247685464</v>
          </cell>
          <cell r="I568" t="str">
            <v>4.4</v>
          </cell>
        </row>
        <row r="569">
          <cell r="F569">
            <v>86000</v>
          </cell>
          <cell r="H569">
            <v>30.758161866018998</v>
          </cell>
          <cell r="I569" t="str">
            <v>5.8</v>
          </cell>
        </row>
        <row r="570">
          <cell r="F570">
            <v>2400</v>
          </cell>
          <cell r="H570">
            <v>0.85836730788890225</v>
          </cell>
          <cell r="I570" t="str">
            <v>4.3</v>
          </cell>
        </row>
        <row r="571">
          <cell r="F571">
            <v>160000</v>
          </cell>
          <cell r="H571">
            <v>57.224487192593486</v>
          </cell>
          <cell r="I571" t="str">
            <v>5.8</v>
          </cell>
        </row>
        <row r="572">
          <cell r="F572">
            <v>150000</v>
          </cell>
          <cell r="H572">
            <v>53.64795674305639</v>
          </cell>
          <cell r="I572" t="str">
            <v>5.8</v>
          </cell>
        </row>
        <row r="573">
          <cell r="F573">
            <v>150000</v>
          </cell>
          <cell r="H573">
            <v>53.64795674305639</v>
          </cell>
          <cell r="I573" t="str">
            <v>5.8</v>
          </cell>
        </row>
        <row r="574">
          <cell r="F574">
            <v>138000</v>
          </cell>
          <cell r="H574">
            <v>49.35612020361188</v>
          </cell>
          <cell r="I574" t="str">
            <v>5.8</v>
          </cell>
        </row>
        <row r="575">
          <cell r="F575">
            <v>459800</v>
          </cell>
          <cell r="H575">
            <v>164.44887006971553</v>
          </cell>
          <cell r="I575" t="str">
            <v>1.1.2.2</v>
          </cell>
        </row>
        <row r="576">
          <cell r="F576">
            <v>1125000</v>
          </cell>
          <cell r="H576">
            <v>402.35967557292292</v>
          </cell>
          <cell r="I576" t="str">
            <v>5.8</v>
          </cell>
        </row>
        <row r="577">
          <cell r="F577">
            <v>40833.33</v>
          </cell>
          <cell r="H577">
            <v>14.604164810099647</v>
          </cell>
          <cell r="I577" t="str">
            <v>4.4</v>
          </cell>
        </row>
        <row r="578">
          <cell r="F578">
            <v>8166.67</v>
          </cell>
          <cell r="H578">
            <v>2.9208343926321092</v>
          </cell>
          <cell r="I578" t="str">
            <v>10.</v>
          </cell>
        </row>
        <row r="579">
          <cell r="F579">
            <v>110000</v>
          </cell>
          <cell r="H579">
            <v>39.341834944908022</v>
          </cell>
          <cell r="I579" t="str">
            <v>4.4</v>
          </cell>
        </row>
        <row r="580">
          <cell r="F580">
            <v>730000</v>
          </cell>
          <cell r="H580">
            <v>261.08672281620778</v>
          </cell>
          <cell r="I580" t="str">
            <v>1.1.1.5</v>
          </cell>
        </row>
        <row r="581">
          <cell r="F581">
            <v>808127</v>
          </cell>
          <cell r="H581">
            <v>289.02908225930622</v>
          </cell>
          <cell r="I581" t="str">
            <v>1.1.1.6</v>
          </cell>
        </row>
        <row r="582">
          <cell r="F582">
            <v>1385471</v>
          </cell>
          <cell r="H582">
            <v>495.51792184506058</v>
          </cell>
          <cell r="I582" t="str">
            <v>1.1.1.4</v>
          </cell>
        </row>
        <row r="583">
          <cell r="F583">
            <v>1601240</v>
          </cell>
          <cell r="H583">
            <v>572.68836170167742</v>
          </cell>
          <cell r="I583" t="str">
            <v>1.1.1.3</v>
          </cell>
        </row>
        <row r="584">
          <cell r="F584">
            <v>12000</v>
          </cell>
          <cell r="H584">
            <v>4.2918365394445113</v>
          </cell>
          <cell r="I584" t="str">
            <v>4.3</v>
          </cell>
        </row>
        <row r="585">
          <cell r="F585">
            <v>63800</v>
          </cell>
          <cell r="H585">
            <v>22.818264268046651</v>
          </cell>
          <cell r="I585" t="str">
            <v>2.2.1</v>
          </cell>
        </row>
        <row r="586">
          <cell r="F586">
            <v>97110</v>
          </cell>
          <cell r="H586" t="str">
            <v>x</v>
          </cell>
          <cell r="J586" t="str">
            <v>1.1.1.6</v>
          </cell>
        </row>
        <row r="587">
          <cell r="F587">
            <v>199071</v>
          </cell>
          <cell r="H587">
            <v>71.198349311979868</v>
          </cell>
          <cell r="J587" t="str">
            <v>1.1.1.3</v>
          </cell>
        </row>
        <row r="588">
          <cell r="F588">
            <v>171332</v>
          </cell>
          <cell r="H588">
            <v>61.277411498008917</v>
          </cell>
          <cell r="J588" t="str">
            <v>1.1.1.4</v>
          </cell>
        </row>
        <row r="589">
          <cell r="F589">
            <v>57391</v>
          </cell>
          <cell r="H589">
            <v>20.526065902938331</v>
          </cell>
          <cell r="J589" t="str">
            <v>1.1.2.1</v>
          </cell>
        </row>
        <row r="590">
          <cell r="F590">
            <v>57391</v>
          </cell>
          <cell r="H590">
            <v>20.526065902938331</v>
          </cell>
          <cell r="J590" t="str">
            <v>1.1.2.3</v>
          </cell>
        </row>
        <row r="591">
          <cell r="F591">
            <v>87066</v>
          </cell>
          <cell r="H591">
            <v>31.139420011939652</v>
          </cell>
          <cell r="J591" t="str">
            <v>1.1.1.5</v>
          </cell>
        </row>
        <row r="592">
          <cell r="F592">
            <v>25000</v>
          </cell>
          <cell r="H592">
            <v>8.9413261238427317</v>
          </cell>
          <cell r="J592" t="str">
            <v>2.2.2</v>
          </cell>
        </row>
        <row r="593">
          <cell r="F593">
            <v>25000</v>
          </cell>
          <cell r="H593">
            <v>8.9413261238427317</v>
          </cell>
          <cell r="J593" t="str">
            <v>2.2.2</v>
          </cell>
        </row>
        <row r="594">
          <cell r="F594">
            <v>25000</v>
          </cell>
          <cell r="H594">
            <v>8.9413261238427317</v>
          </cell>
          <cell r="J594" t="str">
            <v>2.2.2</v>
          </cell>
        </row>
        <row r="595">
          <cell r="F595">
            <v>25000</v>
          </cell>
          <cell r="H595">
            <v>8.9413261238427317</v>
          </cell>
          <cell r="J595" t="str">
            <v>2.2.2</v>
          </cell>
        </row>
        <row r="596">
          <cell r="F596">
            <v>25000</v>
          </cell>
          <cell r="H596">
            <v>8.9413261238427317</v>
          </cell>
          <cell r="J596" t="str">
            <v>2.2.2</v>
          </cell>
        </row>
        <row r="597">
          <cell r="F597">
            <v>25000</v>
          </cell>
          <cell r="H597">
            <v>8.9413261238427317</v>
          </cell>
          <cell r="J597" t="str">
            <v>2.2.2</v>
          </cell>
        </row>
        <row r="598">
          <cell r="F598">
            <v>25000</v>
          </cell>
          <cell r="H598">
            <v>8.9413261238427317</v>
          </cell>
          <cell r="J598" t="str">
            <v>2.2.2</v>
          </cell>
        </row>
        <row r="599">
          <cell r="F599">
            <v>25000</v>
          </cell>
          <cell r="H599">
            <v>8.9413261238427317</v>
          </cell>
          <cell r="J599" t="str">
            <v>2.2.2</v>
          </cell>
        </row>
        <row r="600">
          <cell r="F600">
            <v>97110</v>
          </cell>
          <cell r="H600">
            <v>34.731687195454711</v>
          </cell>
          <cell r="J600" t="str">
            <v>1.1.1.6</v>
          </cell>
        </row>
        <row r="601">
          <cell r="F601">
            <v>199071</v>
          </cell>
          <cell r="H601">
            <v>71.198349311979868</v>
          </cell>
          <cell r="J601" t="str">
            <v>1.1.1.3</v>
          </cell>
        </row>
        <row r="602">
          <cell r="F602">
            <v>171332</v>
          </cell>
          <cell r="H602">
            <v>61.277411498008917</v>
          </cell>
          <cell r="J602" t="str">
            <v>1.1.1.4</v>
          </cell>
        </row>
        <row r="603">
          <cell r="F603">
            <v>57391</v>
          </cell>
          <cell r="H603">
            <v>20.526065902938331</v>
          </cell>
          <cell r="J603" t="str">
            <v>1.1.2.1</v>
          </cell>
        </row>
        <row r="604">
          <cell r="F604">
            <v>57391</v>
          </cell>
          <cell r="H604">
            <v>20.526065902938331</v>
          </cell>
          <cell r="J604" t="str">
            <v>1.1.2.3</v>
          </cell>
        </row>
        <row r="605">
          <cell r="F605">
            <v>87066</v>
          </cell>
          <cell r="H605">
            <v>31.139420011939652</v>
          </cell>
          <cell r="J605" t="str">
            <v>1.1.1.5</v>
          </cell>
        </row>
        <row r="606">
          <cell r="F606">
            <v>97110</v>
          </cell>
          <cell r="H606">
            <v>34.731687195454711</v>
          </cell>
          <cell r="J606" t="str">
            <v>1.1.1.6</v>
          </cell>
        </row>
        <row r="607">
          <cell r="F607">
            <v>199071</v>
          </cell>
          <cell r="H607">
            <v>71.198349311979868</v>
          </cell>
          <cell r="J607" t="str">
            <v>1.1.1.3</v>
          </cell>
        </row>
        <row r="608">
          <cell r="F608">
            <v>171332</v>
          </cell>
          <cell r="H608">
            <v>61.277411498008917</v>
          </cell>
          <cell r="J608" t="str">
            <v>1.1.1.4</v>
          </cell>
        </row>
        <row r="609">
          <cell r="F609">
            <v>57391</v>
          </cell>
          <cell r="H609">
            <v>20.526065902938331</v>
          </cell>
          <cell r="J609" t="str">
            <v>1.1.2.1</v>
          </cell>
        </row>
        <row r="610">
          <cell r="F610">
            <v>57391</v>
          </cell>
          <cell r="H610">
            <v>20.526065902938331</v>
          </cell>
          <cell r="J610" t="str">
            <v>1.1.2.3</v>
          </cell>
        </row>
        <row r="611">
          <cell r="F611">
            <v>87066</v>
          </cell>
          <cell r="H611">
            <v>31.139420011939652</v>
          </cell>
          <cell r="J611" t="str">
            <v>1.1.1.5</v>
          </cell>
        </row>
        <row r="612">
          <cell r="F612">
            <v>25000</v>
          </cell>
          <cell r="H612">
            <v>8.9413261238427317</v>
          </cell>
          <cell r="J612" t="str">
            <v>2.2.2</v>
          </cell>
        </row>
        <row r="613">
          <cell r="F613">
            <v>25000</v>
          </cell>
          <cell r="H613">
            <v>8.9413261238427317</v>
          </cell>
          <cell r="J613" t="str">
            <v>2.2.2</v>
          </cell>
        </row>
        <row r="614">
          <cell r="F614">
            <v>25000</v>
          </cell>
          <cell r="H614">
            <v>8.9413261238427317</v>
          </cell>
          <cell r="J614" t="str">
            <v>2.2.2</v>
          </cell>
        </row>
        <row r="615">
          <cell r="F615">
            <v>25000</v>
          </cell>
          <cell r="H615">
            <v>8.9413261238427317</v>
          </cell>
          <cell r="J615" t="str">
            <v>2.2.2</v>
          </cell>
        </row>
        <row r="616">
          <cell r="F616">
            <v>-423744</v>
          </cell>
          <cell r="H616">
            <v>-151.55333188086459</v>
          </cell>
          <cell r="J616" t="str">
            <v>1.1.1.6</v>
          </cell>
        </row>
        <row r="617">
          <cell r="F617">
            <v>-938784</v>
          </cell>
          <cell r="H617">
            <v>-335.75895615382302</v>
          </cell>
          <cell r="J617" t="str">
            <v>1.1.1.3</v>
          </cell>
        </row>
        <row r="618">
          <cell r="F618">
            <v>-798648</v>
          </cell>
          <cell r="H618">
            <v>-285.63888904619</v>
          </cell>
          <cell r="J618" t="str">
            <v>1.1.1.4</v>
          </cell>
        </row>
        <row r="619">
          <cell r="F619">
            <v>-223116</v>
          </cell>
          <cell r="H619">
            <v>-79.798116777891806</v>
          </cell>
          <cell r="J619" t="str">
            <v>1.1.2.1</v>
          </cell>
        </row>
        <row r="620">
          <cell r="F620">
            <v>-223116</v>
          </cell>
          <cell r="H620">
            <v>-79.798116777891806</v>
          </cell>
          <cell r="J620" t="str">
            <v>1.1.2.3</v>
          </cell>
        </row>
        <row r="621">
          <cell r="F621">
            <v>-372726.49</v>
          </cell>
          <cell r="H621">
            <v>-133.30676408340827</v>
          </cell>
          <cell r="J621" t="str">
            <v>1.1.1.5</v>
          </cell>
        </row>
        <row r="622">
          <cell r="F622">
            <v>97110</v>
          </cell>
          <cell r="H622">
            <v>34.731687195454711</v>
          </cell>
          <cell r="J622" t="str">
            <v>1.1.1.6</v>
          </cell>
        </row>
        <row r="623">
          <cell r="F623">
            <v>199071</v>
          </cell>
          <cell r="H623">
            <v>71.198349311979868</v>
          </cell>
          <cell r="J623" t="str">
            <v>1.1.1.3</v>
          </cell>
        </row>
        <row r="624">
          <cell r="F624">
            <v>171332</v>
          </cell>
          <cell r="H624">
            <v>61.277411498008917</v>
          </cell>
          <cell r="J624" t="str">
            <v>1.1.1.4</v>
          </cell>
        </row>
        <row r="625">
          <cell r="F625">
            <v>57391</v>
          </cell>
          <cell r="H625">
            <v>20.526065902938331</v>
          </cell>
          <cell r="J625" t="str">
            <v>1.1.2.1</v>
          </cell>
        </row>
        <row r="626">
          <cell r="F626">
            <v>57391</v>
          </cell>
          <cell r="H626">
            <v>20.526065902938331</v>
          </cell>
          <cell r="J626" t="str">
            <v>1.1.2.3</v>
          </cell>
        </row>
        <row r="627">
          <cell r="F627">
            <v>87066</v>
          </cell>
          <cell r="H627">
            <v>31.139420011939652</v>
          </cell>
          <cell r="J627" t="str">
            <v>1.1.1.5</v>
          </cell>
        </row>
        <row r="628">
          <cell r="F628">
            <v>852538</v>
          </cell>
          <cell r="H628">
            <v>304.91281163874538</v>
          </cell>
          <cell r="J628" t="str">
            <v>5.8</v>
          </cell>
        </row>
        <row r="629">
          <cell r="F629">
            <v>739200</v>
          </cell>
          <cell r="H629">
            <v>264.37713082978189</v>
          </cell>
          <cell r="J629" t="str">
            <v>5.8</v>
          </cell>
        </row>
        <row r="630">
          <cell r="F630">
            <v>696443.76</v>
          </cell>
          <cell r="H630">
            <v>249.08523140301031</v>
          </cell>
          <cell r="J630" t="str">
            <v>5.8</v>
          </cell>
        </row>
        <row r="631">
          <cell r="F631">
            <v>105000</v>
          </cell>
          <cell r="H631">
            <v>37.553569720139478</v>
          </cell>
          <cell r="J631" t="str">
            <v>5.8</v>
          </cell>
        </row>
        <row r="632">
          <cell r="F632">
            <v>680000</v>
          </cell>
          <cell r="H632">
            <v>243.20407056852233</v>
          </cell>
          <cell r="J632" t="str">
            <v>5.8</v>
          </cell>
        </row>
        <row r="633">
          <cell r="F633">
            <v>97110</v>
          </cell>
          <cell r="H633">
            <v>34.731687195454711</v>
          </cell>
          <cell r="J633" t="str">
            <v>1.1.1.6</v>
          </cell>
        </row>
        <row r="634">
          <cell r="F634">
            <v>199071</v>
          </cell>
          <cell r="H634">
            <v>71.198349311979868</v>
          </cell>
          <cell r="J634" t="str">
            <v>1.1.1.3</v>
          </cell>
        </row>
        <row r="635">
          <cell r="F635">
            <v>171332</v>
          </cell>
          <cell r="H635">
            <v>61.277411498008917</v>
          </cell>
          <cell r="J635" t="str">
            <v>1.1.1.4</v>
          </cell>
        </row>
        <row r="636">
          <cell r="F636">
            <v>57391</v>
          </cell>
          <cell r="H636">
            <v>20.526065902938331</v>
          </cell>
          <cell r="J636" t="str">
            <v>1.1.2.1</v>
          </cell>
        </row>
        <row r="637">
          <cell r="F637">
            <v>57391</v>
          </cell>
          <cell r="H637">
            <v>20.526065902938331</v>
          </cell>
          <cell r="J637" t="str">
            <v>1.1.2.3</v>
          </cell>
        </row>
        <row r="638">
          <cell r="F638">
            <v>87066</v>
          </cell>
          <cell r="H638">
            <v>31.139420011939652</v>
          </cell>
          <cell r="J638" t="str">
            <v>1.1.1.5</v>
          </cell>
        </row>
        <row r="639">
          <cell r="F639">
            <v>885000</v>
          </cell>
          <cell r="H639">
            <v>316.52294478403275</v>
          </cell>
          <cell r="J639" t="str">
            <v>5.8</v>
          </cell>
        </row>
        <row r="640">
          <cell r="F640">
            <v>710000</v>
          </cell>
          <cell r="H640">
            <v>253.93366191713361</v>
          </cell>
          <cell r="J640" t="str">
            <v>5.8</v>
          </cell>
        </row>
        <row r="641">
          <cell r="F641">
            <v>1320000</v>
          </cell>
          <cell r="H641">
            <v>472.10201933889624</v>
          </cell>
          <cell r="J641" t="str">
            <v>5.8</v>
          </cell>
        </row>
        <row r="642">
          <cell r="F642">
            <v>2316480</v>
          </cell>
          <cell r="H642">
            <v>828.49612557436853</v>
          </cell>
          <cell r="J642" t="str">
            <v>5.8</v>
          </cell>
        </row>
        <row r="643">
          <cell r="F643">
            <v>1368000</v>
          </cell>
          <cell r="H643">
            <v>489.26936549667431</v>
          </cell>
          <cell r="J643" t="str">
            <v>5.8</v>
          </cell>
        </row>
        <row r="644">
          <cell r="F644">
            <v>1050000</v>
          </cell>
          <cell r="H644">
            <v>375.53569720139473</v>
          </cell>
          <cell r="J644" t="str">
            <v>5.8</v>
          </cell>
        </row>
        <row r="645">
          <cell r="F645">
            <v>55440</v>
          </cell>
          <cell r="H645">
            <v>19.828284812233644</v>
          </cell>
          <cell r="J645" t="str">
            <v>5.8</v>
          </cell>
        </row>
        <row r="646">
          <cell r="F646">
            <v>2976000</v>
          </cell>
          <cell r="H646">
            <v>1064.3754617822387</v>
          </cell>
          <cell r="J646" t="str">
            <v>5.8</v>
          </cell>
        </row>
        <row r="647">
          <cell r="F647">
            <v>204000</v>
          </cell>
          <cell r="H647">
            <v>72.961221170556698</v>
          </cell>
          <cell r="J647" t="str">
            <v>5.8</v>
          </cell>
        </row>
        <row r="648">
          <cell r="F648">
            <v>642853.75</v>
          </cell>
          <cell r="H648">
            <v>229.91860114741058</v>
          </cell>
          <cell r="J648" t="str">
            <v>5.8</v>
          </cell>
        </row>
        <row r="649">
          <cell r="F649">
            <v>1248000</v>
          </cell>
          <cell r="H649">
            <v>446.35100010222919</v>
          </cell>
          <cell r="J649" t="str">
            <v>5.8</v>
          </cell>
        </row>
        <row r="650">
          <cell r="F650">
            <v>30000</v>
          </cell>
          <cell r="H650">
            <v>10.729591348611278</v>
          </cell>
          <cell r="I650" t="str">
            <v>3.5</v>
          </cell>
        </row>
        <row r="651">
          <cell r="F651">
            <v>110000</v>
          </cell>
          <cell r="H651">
            <v>39.341834944908022</v>
          </cell>
          <cell r="I651" t="str">
            <v>1.1.2.3</v>
          </cell>
        </row>
        <row r="652">
          <cell r="F652">
            <v>155833.29999999999</v>
          </cell>
          <cell r="H652">
            <v>55.734254250184861</v>
          </cell>
          <cell r="I652" t="str">
            <v>4.4</v>
          </cell>
        </row>
        <row r="653">
          <cell r="F653">
            <v>31166.66</v>
          </cell>
          <cell r="H653">
            <v>11.146850850036973</v>
          </cell>
          <cell r="I653" t="str">
            <v>10.</v>
          </cell>
        </row>
        <row r="654">
          <cell r="F654">
            <v>15000</v>
          </cell>
          <cell r="H654">
            <v>5.3647956743056389</v>
          </cell>
          <cell r="I654" t="str">
            <v>5.6</v>
          </cell>
        </row>
        <row r="655">
          <cell r="F655">
            <v>3000</v>
          </cell>
          <cell r="H655">
            <v>1.0729591348611278</v>
          </cell>
          <cell r="I655" t="str">
            <v>10.</v>
          </cell>
        </row>
        <row r="656">
          <cell r="F656">
            <v>148363</v>
          </cell>
          <cell r="H656">
            <v>53.062478708467168</v>
          </cell>
          <cell r="I656" t="str">
            <v>1.1.1.6</v>
          </cell>
        </row>
        <row r="657">
          <cell r="F657">
            <v>301834</v>
          </cell>
          <cell r="H657">
            <v>107.95184917055789</v>
          </cell>
          <cell r="I657" t="str">
            <v>1.1.1.4</v>
          </cell>
        </row>
        <row r="658">
          <cell r="F658">
            <v>127595</v>
          </cell>
          <cell r="H658">
            <v>45.634740270868534</v>
          </cell>
          <cell r="I658" t="str">
            <v>1.1.1.5</v>
          </cell>
        </row>
        <row r="659">
          <cell r="F659">
            <v>359190</v>
          </cell>
          <cell r="H659">
            <v>128.46539721692284</v>
          </cell>
          <cell r="I659" t="str">
            <v>1.1.1.3</v>
          </cell>
        </row>
        <row r="660">
          <cell r="F660">
            <v>66300</v>
          </cell>
          <cell r="H660">
            <v>23.712396880430926</v>
          </cell>
          <cell r="I660" t="str">
            <v>1.1.2.1</v>
          </cell>
        </row>
        <row r="661">
          <cell r="F661">
            <v>66300</v>
          </cell>
          <cell r="H661">
            <v>23.712396880430926</v>
          </cell>
          <cell r="I661" t="str">
            <v>1.1.2.3</v>
          </cell>
        </row>
        <row r="662">
          <cell r="F662">
            <v>99500</v>
          </cell>
          <cell r="H662">
            <v>35.586477972894073</v>
          </cell>
          <cell r="I662" t="str">
            <v>4.3</v>
          </cell>
        </row>
        <row r="663">
          <cell r="F663">
            <v>499413</v>
          </cell>
          <cell r="H663">
            <v>178.61658013946681</v>
          </cell>
          <cell r="I663" t="str">
            <v>1.1.2.1</v>
          </cell>
        </row>
        <row r="664">
          <cell r="F664">
            <v>499413</v>
          </cell>
          <cell r="H664">
            <v>178.61658013946681</v>
          </cell>
          <cell r="I664" t="str">
            <v>1.1.2.3</v>
          </cell>
        </row>
        <row r="665">
          <cell r="F665">
            <v>105000</v>
          </cell>
          <cell r="H665">
            <v>37.553569720139478</v>
          </cell>
          <cell r="I665" t="str">
            <v>1.1.2.3</v>
          </cell>
        </row>
        <row r="666">
          <cell r="F666">
            <v>25000</v>
          </cell>
          <cell r="H666">
            <v>8.9413261238427317</v>
          </cell>
          <cell r="I666" t="str">
            <v>2.2.2</v>
          </cell>
        </row>
        <row r="667">
          <cell r="F667">
            <v>25000</v>
          </cell>
          <cell r="H667">
            <v>8.9413261238427317</v>
          </cell>
          <cell r="I667" t="str">
            <v>2.2.2</v>
          </cell>
        </row>
        <row r="668">
          <cell r="F668">
            <v>64200</v>
          </cell>
          <cell r="H668">
            <v>22.961325486028137</v>
          </cell>
          <cell r="I668" t="str">
            <v>2.2.2</v>
          </cell>
        </row>
        <row r="669">
          <cell r="F669">
            <v>45800</v>
          </cell>
          <cell r="H669">
            <v>16.380509458879885</v>
          </cell>
          <cell r="I669" t="str">
            <v>2.2.2</v>
          </cell>
        </row>
        <row r="670">
          <cell r="F670">
            <v>35000</v>
          </cell>
          <cell r="H670">
            <v>12.517856573379825</v>
          </cell>
          <cell r="I670" t="str">
            <v>2.2.2</v>
          </cell>
        </row>
        <row r="671">
          <cell r="F671">
            <v>25000</v>
          </cell>
          <cell r="H671">
            <v>8.9413261238427317</v>
          </cell>
          <cell r="I671" t="str">
            <v>2.2.2</v>
          </cell>
        </row>
        <row r="672">
          <cell r="F672">
            <v>25000</v>
          </cell>
          <cell r="H672">
            <v>8.9413261238427317</v>
          </cell>
          <cell r="I672" t="str">
            <v>2.2.2</v>
          </cell>
        </row>
        <row r="673">
          <cell r="F673">
            <v>85000</v>
          </cell>
          <cell r="H673">
            <v>30.400508821065291</v>
          </cell>
          <cell r="I673" t="str">
            <v>2.2.2</v>
          </cell>
        </row>
        <row r="674">
          <cell r="F674">
            <v>35000</v>
          </cell>
          <cell r="H674">
            <v>12.517856573379825</v>
          </cell>
          <cell r="I674" t="str">
            <v>2.2.2</v>
          </cell>
        </row>
        <row r="675">
          <cell r="F675">
            <v>85000</v>
          </cell>
          <cell r="H675">
            <v>30.400508821065291</v>
          </cell>
          <cell r="I675" t="str">
            <v>2.2.2</v>
          </cell>
        </row>
        <row r="676">
          <cell r="F676">
            <v>35000</v>
          </cell>
          <cell r="H676">
            <v>12.517856573379825</v>
          </cell>
          <cell r="I676" t="str">
            <v>2.2.2</v>
          </cell>
        </row>
        <row r="677">
          <cell r="F677">
            <v>56493.8</v>
          </cell>
          <cell r="H677">
            <v>20.205179591005862</v>
          </cell>
          <cell r="I677" t="str">
            <v>4.4</v>
          </cell>
        </row>
        <row r="678">
          <cell r="F678">
            <v>5000</v>
          </cell>
          <cell r="H678">
            <v>1.7882652247685464</v>
          </cell>
          <cell r="I678" t="str">
            <v>3.5</v>
          </cell>
        </row>
        <row r="679">
          <cell r="F679">
            <v>1714600</v>
          </cell>
          <cell r="H679">
            <v>613.23191087762996</v>
          </cell>
          <cell r="I679" t="str">
            <v>2.2.2</v>
          </cell>
        </row>
        <row r="680">
          <cell r="F680">
            <v>94467.409999999989</v>
          </cell>
          <cell r="H680">
            <v>33.786556835390485</v>
          </cell>
          <cell r="I680" t="str">
            <v>4.4</v>
          </cell>
        </row>
        <row r="681">
          <cell r="F681">
            <v>18893.590000000011</v>
          </cell>
          <cell r="H681">
            <v>6.7573499936069563</v>
          </cell>
          <cell r="I681" t="str">
            <v>10.</v>
          </cell>
        </row>
        <row r="682">
          <cell r="F682">
            <v>34438</v>
          </cell>
          <cell r="H682">
            <v>12.31685556211584</v>
          </cell>
          <cell r="I682" t="str">
            <v>4.4</v>
          </cell>
        </row>
        <row r="683">
          <cell r="F683">
            <v>5100</v>
          </cell>
          <cell r="H683">
            <v>1.8240305292639174</v>
          </cell>
          <cell r="I683" t="str">
            <v>4.3</v>
          </cell>
        </row>
        <row r="684">
          <cell r="F684">
            <v>5000</v>
          </cell>
          <cell r="H684">
            <v>1.7882652247685464</v>
          </cell>
          <cell r="I684" t="str">
            <v>3.5</v>
          </cell>
        </row>
        <row r="685">
          <cell r="F685">
            <v>194699</v>
          </cell>
          <cell r="H685">
            <v>69.634690199442247</v>
          </cell>
          <cell r="I685" t="str">
            <v>4.4</v>
          </cell>
        </row>
        <row r="686">
          <cell r="F686">
            <v>38940</v>
          </cell>
          <cell r="H686">
            <v>13.927009570497439</v>
          </cell>
          <cell r="I686" t="str">
            <v>10.</v>
          </cell>
        </row>
        <row r="687">
          <cell r="F687">
            <v>3500</v>
          </cell>
          <cell r="H687">
            <v>1.2517856573379824</v>
          </cell>
          <cell r="I687" t="str">
            <v>4.4</v>
          </cell>
        </row>
        <row r="688">
          <cell r="F688">
            <v>87600</v>
          </cell>
          <cell r="H688">
            <v>31.330406737944934</v>
          </cell>
          <cell r="I688" t="str">
            <v>2.2.1</v>
          </cell>
        </row>
        <row r="689">
          <cell r="F689">
            <v>9000</v>
          </cell>
          <cell r="H689">
            <v>3.2188774045833837</v>
          </cell>
          <cell r="I689" t="str">
            <v>4.3</v>
          </cell>
        </row>
        <row r="690">
          <cell r="F690">
            <v>9000</v>
          </cell>
          <cell r="H690">
            <v>3.2188774045833837</v>
          </cell>
          <cell r="I690" t="str">
            <v>4.3</v>
          </cell>
        </row>
        <row r="691">
          <cell r="F691">
            <v>1498800</v>
          </cell>
          <cell r="H691">
            <v>536.05038377661947</v>
          </cell>
          <cell r="I691" t="str">
            <v>5.8</v>
          </cell>
        </row>
        <row r="692">
          <cell r="F692">
            <v>299760</v>
          </cell>
          <cell r="H692">
            <v>107.2100767553239</v>
          </cell>
          <cell r="I692" t="str">
            <v>10.</v>
          </cell>
        </row>
        <row r="693">
          <cell r="F693">
            <v>40833.33</v>
          </cell>
          <cell r="H693">
            <v>14.604164810099647</v>
          </cell>
          <cell r="I693" t="str">
            <v>4.4</v>
          </cell>
        </row>
        <row r="694">
          <cell r="F694">
            <v>8166.67</v>
          </cell>
          <cell r="H694">
            <v>2.9208343926321092</v>
          </cell>
          <cell r="I694" t="str">
            <v>10.</v>
          </cell>
        </row>
        <row r="695">
          <cell r="F695">
            <v>30000</v>
          </cell>
          <cell r="H695">
            <v>10.729591348611278</v>
          </cell>
          <cell r="I695" t="str">
            <v>3.5</v>
          </cell>
        </row>
        <row r="696">
          <cell r="F696">
            <v>10000</v>
          </cell>
          <cell r="H696">
            <v>3.5765304495370929</v>
          </cell>
          <cell r="I696" t="str">
            <v>3.5</v>
          </cell>
        </row>
        <row r="697">
          <cell r="F697">
            <v>18000</v>
          </cell>
          <cell r="H697">
            <v>6.4377548091667673</v>
          </cell>
          <cell r="I697" t="str">
            <v>4.3</v>
          </cell>
        </row>
        <row r="698">
          <cell r="F698">
            <v>262406.40000000002</v>
          </cell>
          <cell r="H698">
            <v>93.850447975341027</v>
          </cell>
          <cell r="I698" t="str">
            <v>2.2.2</v>
          </cell>
        </row>
        <row r="699">
          <cell r="F699">
            <v>362200</v>
          </cell>
          <cell r="H699">
            <v>129.54193288223351</v>
          </cell>
          <cell r="I699" t="str">
            <v>2.2.2</v>
          </cell>
        </row>
        <row r="700">
          <cell r="F700">
            <v>2400</v>
          </cell>
          <cell r="H700">
            <v>0.85836730788890225</v>
          </cell>
          <cell r="I700" t="str">
            <v>4.3</v>
          </cell>
        </row>
        <row r="701">
          <cell r="F701">
            <v>22000</v>
          </cell>
          <cell r="H701">
            <v>7.8683669889816041</v>
          </cell>
          <cell r="I701" t="str">
            <v>5.1</v>
          </cell>
        </row>
        <row r="702">
          <cell r="F702">
            <v>200</v>
          </cell>
          <cell r="H702">
            <v>7.1530608990741859E-2</v>
          </cell>
          <cell r="I702" t="str">
            <v>4.4</v>
          </cell>
        </row>
        <row r="703">
          <cell r="F703">
            <v>30000</v>
          </cell>
          <cell r="H703">
            <v>10.729591348611278</v>
          </cell>
          <cell r="I703" t="str">
            <v>3.5</v>
          </cell>
        </row>
        <row r="704">
          <cell r="F704">
            <v>85000</v>
          </cell>
          <cell r="H704">
            <v>30.400508821065291</v>
          </cell>
          <cell r="I704" t="str">
            <v>2.2.2</v>
          </cell>
        </row>
        <row r="705">
          <cell r="F705">
            <v>85000</v>
          </cell>
          <cell r="H705">
            <v>30.400508821065291</v>
          </cell>
          <cell r="I705" t="str">
            <v>2.2.2</v>
          </cell>
        </row>
        <row r="706">
          <cell r="F706">
            <v>100000</v>
          </cell>
          <cell r="H706">
            <v>35.765304495370927</v>
          </cell>
          <cell r="I706" t="str">
            <v>2.2.2</v>
          </cell>
        </row>
        <row r="707">
          <cell r="F707">
            <v>120000</v>
          </cell>
          <cell r="H707">
            <v>42.918365394445111</v>
          </cell>
          <cell r="I707" t="str">
            <v>5.8</v>
          </cell>
        </row>
        <row r="708">
          <cell r="F708">
            <v>24000</v>
          </cell>
          <cell r="H708">
            <v>8.5836730788890225</v>
          </cell>
          <cell r="I708" t="str">
            <v>10.</v>
          </cell>
        </row>
        <row r="709">
          <cell r="F709">
            <v>80000</v>
          </cell>
          <cell r="H709">
            <v>28.612243596296743</v>
          </cell>
          <cell r="I709" t="str">
            <v>2.2.1</v>
          </cell>
        </row>
        <row r="710">
          <cell r="F710">
            <v>808127</v>
          </cell>
          <cell r="H710">
            <v>289.02908225930622</v>
          </cell>
          <cell r="I710" t="str">
            <v>1.1.1.6</v>
          </cell>
        </row>
        <row r="711">
          <cell r="F711">
            <v>1385471</v>
          </cell>
          <cell r="H711">
            <v>495.51792184506058</v>
          </cell>
          <cell r="I711" t="str">
            <v>1.1.1.4</v>
          </cell>
        </row>
        <row r="712">
          <cell r="F712">
            <v>1601240</v>
          </cell>
          <cell r="H712">
            <v>572.68836170167742</v>
          </cell>
          <cell r="I712" t="str">
            <v>1.1.1.3</v>
          </cell>
        </row>
        <row r="713">
          <cell r="F713">
            <v>110000</v>
          </cell>
          <cell r="H713">
            <v>39.341834944908022</v>
          </cell>
          <cell r="I713" t="str">
            <v>4.4</v>
          </cell>
        </row>
        <row r="714">
          <cell r="F714">
            <v>730000</v>
          </cell>
          <cell r="H714">
            <v>261.08672281620778</v>
          </cell>
          <cell r="I714" t="str">
            <v>1.1.1.5</v>
          </cell>
        </row>
        <row r="715">
          <cell r="F715">
            <v>499413</v>
          </cell>
          <cell r="H715">
            <v>178.61658013946681</v>
          </cell>
          <cell r="I715" t="str">
            <v>1.1.2.1</v>
          </cell>
        </row>
        <row r="716">
          <cell r="F716">
            <v>140000</v>
          </cell>
          <cell r="H716">
            <v>50.071426293519302</v>
          </cell>
          <cell r="I716" t="str">
            <v>2.2.2</v>
          </cell>
        </row>
        <row r="717">
          <cell r="F717">
            <v>107500</v>
          </cell>
          <cell r="H717">
            <v>38.447702332523747</v>
          </cell>
          <cell r="I717" t="str">
            <v>1.1.2.3</v>
          </cell>
        </row>
        <row r="718">
          <cell r="F718">
            <v>115800</v>
          </cell>
          <cell r="H718">
            <v>41.416222605639533</v>
          </cell>
          <cell r="I718" t="str">
            <v>2.2.1</v>
          </cell>
        </row>
        <row r="719">
          <cell r="F719">
            <v>25000</v>
          </cell>
          <cell r="H719">
            <v>8.9413261238427317</v>
          </cell>
          <cell r="I719" t="str">
            <v>2.2.2</v>
          </cell>
        </row>
        <row r="720">
          <cell r="F720">
            <v>2900000</v>
          </cell>
          <cell r="H720">
            <v>1037.1938303657569</v>
          </cell>
          <cell r="I720" t="str">
            <v>5.8</v>
          </cell>
        </row>
        <row r="721">
          <cell r="F721">
            <v>499413</v>
          </cell>
          <cell r="H721">
            <v>178.61658013946681</v>
          </cell>
          <cell r="I721" t="str">
            <v>1.1.2.3</v>
          </cell>
        </row>
        <row r="722">
          <cell r="F722">
            <v>125000</v>
          </cell>
          <cell r="H722">
            <v>44.706630619213662</v>
          </cell>
          <cell r="I722" t="str">
            <v>1.1.2.3</v>
          </cell>
        </row>
        <row r="723">
          <cell r="F723">
            <v>1050000</v>
          </cell>
          <cell r="H723">
            <v>375.53569720139473</v>
          </cell>
          <cell r="I723" t="str">
            <v>5.8</v>
          </cell>
        </row>
        <row r="724">
          <cell r="F724">
            <v>442500</v>
          </cell>
          <cell r="H724">
            <v>158.26147239201637</v>
          </cell>
          <cell r="I724" t="str">
            <v>5.8</v>
          </cell>
        </row>
        <row r="725">
          <cell r="F725">
            <v>155833.29999999999</v>
          </cell>
          <cell r="H725">
            <v>55.734254250184861</v>
          </cell>
          <cell r="I725" t="str">
            <v>4.4</v>
          </cell>
        </row>
        <row r="726">
          <cell r="F726">
            <v>31166.66</v>
          </cell>
          <cell r="H726">
            <v>11.146850850036973</v>
          </cell>
          <cell r="I726" t="str">
            <v>10.</v>
          </cell>
        </row>
        <row r="727">
          <cell r="F727">
            <v>15000</v>
          </cell>
          <cell r="H727">
            <v>5.3647956743056389</v>
          </cell>
          <cell r="I727" t="str">
            <v>5.6</v>
          </cell>
        </row>
        <row r="728">
          <cell r="F728">
            <v>3000</v>
          </cell>
          <cell r="H728">
            <v>1.0729591348611278</v>
          </cell>
          <cell r="I728" t="str">
            <v>5.6</v>
          </cell>
        </row>
        <row r="729">
          <cell r="F729">
            <v>148363</v>
          </cell>
          <cell r="H729">
            <v>53.062478708467168</v>
          </cell>
          <cell r="I729" t="str">
            <v>1.1.1.6</v>
          </cell>
        </row>
        <row r="730">
          <cell r="F730">
            <v>301834</v>
          </cell>
          <cell r="H730">
            <v>107.95184917055789</v>
          </cell>
          <cell r="I730" t="str">
            <v>1.1.1.4</v>
          </cell>
        </row>
        <row r="731">
          <cell r="F731">
            <v>127595</v>
          </cell>
          <cell r="H731">
            <v>45.634740270868534</v>
          </cell>
          <cell r="I731" t="str">
            <v>1.1.1.5</v>
          </cell>
        </row>
        <row r="732">
          <cell r="F732">
            <v>359190</v>
          </cell>
          <cell r="H732">
            <v>128.46539721692284</v>
          </cell>
          <cell r="I732" t="str">
            <v>1.1.1.3</v>
          </cell>
        </row>
        <row r="733">
          <cell r="F733">
            <v>66300</v>
          </cell>
          <cell r="H733">
            <v>23.712396880430926</v>
          </cell>
          <cell r="I733" t="str">
            <v>1.1.2.1</v>
          </cell>
        </row>
        <row r="734">
          <cell r="F734">
            <v>66300</v>
          </cell>
          <cell r="H734">
            <v>23.712396880430926</v>
          </cell>
          <cell r="I734" t="str">
            <v>1.1.2.3</v>
          </cell>
        </row>
        <row r="735">
          <cell r="F735">
            <v>331080.40000000002</v>
          </cell>
          <cell r="H735">
            <v>118.41191318449206</v>
          </cell>
          <cell r="I735" t="str">
            <v>2.2.2</v>
          </cell>
        </row>
        <row r="736">
          <cell r="F736">
            <v>3000</v>
          </cell>
          <cell r="H736">
            <v>1.0729591348611278</v>
          </cell>
          <cell r="I736" t="str">
            <v>5.7.2</v>
          </cell>
        </row>
        <row r="737">
          <cell r="F737">
            <v>13000</v>
          </cell>
          <cell r="H737">
            <v>4.6494895843982205</v>
          </cell>
          <cell r="I737" t="str">
            <v>3.4</v>
          </cell>
        </row>
        <row r="738">
          <cell r="F738">
            <v>85000</v>
          </cell>
          <cell r="H738">
            <v>30.400508821065291</v>
          </cell>
          <cell r="I738" t="str">
            <v>1.1.2.3</v>
          </cell>
        </row>
        <row r="739">
          <cell r="F739">
            <v>90000</v>
          </cell>
          <cell r="H739">
            <v>32.188774045833838</v>
          </cell>
          <cell r="I739" t="str">
            <v>1.1.2.3</v>
          </cell>
        </row>
        <row r="740">
          <cell r="F740">
            <v>444348</v>
          </cell>
          <cell r="H740">
            <v>158.92241521909082</v>
          </cell>
          <cell r="I740" t="str">
            <v>4.4</v>
          </cell>
        </row>
        <row r="741">
          <cell r="F741">
            <v>88870</v>
          </cell>
          <cell r="H741">
            <v>31.784626105036143</v>
          </cell>
          <cell r="I741" t="str">
            <v>10.</v>
          </cell>
        </row>
        <row r="742">
          <cell r="F742">
            <v>102500</v>
          </cell>
          <cell r="H742">
            <v>36.659437107755203</v>
          </cell>
          <cell r="I742" t="str">
            <v>1.1.2.3</v>
          </cell>
        </row>
        <row r="743">
          <cell r="F743">
            <v>288200</v>
          </cell>
          <cell r="H743">
            <v>103.07560755565902</v>
          </cell>
          <cell r="I743" t="str">
            <v>3.5</v>
          </cell>
        </row>
        <row r="744">
          <cell r="F744">
            <v>18000</v>
          </cell>
          <cell r="H744">
            <v>6.4377548091667673</v>
          </cell>
          <cell r="I744" t="str">
            <v>4.3</v>
          </cell>
        </row>
        <row r="745">
          <cell r="F745">
            <v>28000</v>
          </cell>
          <cell r="H745">
            <v>10.014285258703859</v>
          </cell>
          <cell r="I745" t="str">
            <v>2.2.2</v>
          </cell>
        </row>
        <row r="746">
          <cell r="F746">
            <v>459800</v>
          </cell>
          <cell r="H746">
            <v>164.44887006971553</v>
          </cell>
          <cell r="I746" t="str">
            <v>1.1.2.2</v>
          </cell>
        </row>
        <row r="747">
          <cell r="F747">
            <v>12300</v>
          </cell>
          <cell r="H747">
            <v>4.3991324529306244</v>
          </cell>
          <cell r="I747" t="str">
            <v>2.2.1</v>
          </cell>
        </row>
        <row r="748">
          <cell r="F748">
            <v>200251</v>
          </cell>
          <cell r="H748">
            <v>71.620379905025231</v>
          </cell>
          <cell r="I748" t="str">
            <v>4.4</v>
          </cell>
        </row>
        <row r="749">
          <cell r="F749">
            <v>16931</v>
          </cell>
          <cell r="H749">
            <v>6.0554237041112522</v>
          </cell>
          <cell r="I749" t="str">
            <v>10.</v>
          </cell>
        </row>
        <row r="750">
          <cell r="F750">
            <v>252117</v>
          </cell>
          <cell r="H750">
            <v>90.170412734594322</v>
          </cell>
          <cell r="I750" t="str">
            <v>4.4</v>
          </cell>
        </row>
        <row r="751">
          <cell r="F751">
            <v>22941</v>
          </cell>
          <cell r="H751">
            <v>8.2049185042830448</v>
          </cell>
          <cell r="I751" t="str">
            <v>10.</v>
          </cell>
        </row>
        <row r="752">
          <cell r="F752">
            <v>30000</v>
          </cell>
          <cell r="H752">
            <v>10.729591348611278</v>
          </cell>
          <cell r="I752" t="str">
            <v>3.5</v>
          </cell>
        </row>
        <row r="753">
          <cell r="F753">
            <v>132300</v>
          </cell>
          <cell r="H753">
            <v>47.317497847375741</v>
          </cell>
          <cell r="I753" t="str">
            <v>4.3</v>
          </cell>
        </row>
        <row r="754">
          <cell r="F754">
            <v>26460</v>
          </cell>
          <cell r="H754">
            <v>9.4634995694751485</v>
          </cell>
          <cell r="I754" t="str">
            <v>4.3</v>
          </cell>
        </row>
        <row r="755">
          <cell r="F755">
            <v>70000</v>
          </cell>
          <cell r="H755">
            <v>25.035713146759651</v>
          </cell>
          <cell r="I755" t="str">
            <v>2.2.2</v>
          </cell>
        </row>
        <row r="756">
          <cell r="F756">
            <v>613000</v>
          </cell>
          <cell r="H756">
            <v>219.24131655662379</v>
          </cell>
          <cell r="I756" t="str">
            <v>5.8</v>
          </cell>
        </row>
        <row r="757">
          <cell r="F757">
            <v>34221</v>
          </cell>
          <cell r="H757">
            <v>12.239244851360885</v>
          </cell>
          <cell r="I757" t="str">
            <v>4.4</v>
          </cell>
        </row>
        <row r="758">
          <cell r="F758">
            <v>104056.49</v>
          </cell>
          <cell r="H758">
            <v>37.216120495695201</v>
          </cell>
          <cell r="I758" t="str">
            <v>4.4</v>
          </cell>
        </row>
        <row r="759">
          <cell r="F759">
            <v>20811.510000000002</v>
          </cell>
          <cell r="H759">
            <v>7.443299921584571</v>
          </cell>
          <cell r="I759" t="str">
            <v>4.4</v>
          </cell>
        </row>
        <row r="760">
          <cell r="F760">
            <v>37500</v>
          </cell>
          <cell r="H760">
            <v>13.411989185764098</v>
          </cell>
          <cell r="I760" t="str">
            <v>4.4</v>
          </cell>
        </row>
        <row r="761">
          <cell r="F761">
            <v>7500</v>
          </cell>
          <cell r="H761">
            <v>2.6823978371528194</v>
          </cell>
          <cell r="I761" t="str">
            <v>10.</v>
          </cell>
        </row>
        <row r="762">
          <cell r="F762">
            <v>3000</v>
          </cell>
          <cell r="H762">
            <v>1.0729591348611278</v>
          </cell>
          <cell r="I762" t="str">
            <v>5.8</v>
          </cell>
        </row>
        <row r="763">
          <cell r="F763">
            <v>455000</v>
          </cell>
          <cell r="H763">
            <v>162.73213545393773</v>
          </cell>
          <cell r="I763" t="str">
            <v>2.2.2</v>
          </cell>
        </row>
        <row r="764">
          <cell r="F764">
            <v>2000</v>
          </cell>
          <cell r="H764">
            <v>0.71530608990741862</v>
          </cell>
          <cell r="I764" t="str">
            <v>4.3</v>
          </cell>
        </row>
        <row r="765">
          <cell r="F765">
            <v>110000</v>
          </cell>
          <cell r="H765">
            <v>39.341834944908022</v>
          </cell>
          <cell r="I765" t="str">
            <v>5.8</v>
          </cell>
        </row>
        <row r="766">
          <cell r="F766">
            <v>110000</v>
          </cell>
          <cell r="H766">
            <v>39.341834944908022</v>
          </cell>
          <cell r="I766" t="str">
            <v>5.8</v>
          </cell>
        </row>
        <row r="767">
          <cell r="F767">
            <v>85000</v>
          </cell>
          <cell r="H767">
            <v>30.400508821065291</v>
          </cell>
          <cell r="I767" t="str">
            <v>5.8</v>
          </cell>
        </row>
        <row r="768">
          <cell r="F768">
            <v>125000</v>
          </cell>
          <cell r="H768">
            <v>44.706630619213662</v>
          </cell>
          <cell r="I768" t="str">
            <v>5.8</v>
          </cell>
        </row>
        <row r="769">
          <cell r="F769">
            <v>96000</v>
          </cell>
          <cell r="H769">
            <v>34.33469231555609</v>
          </cell>
          <cell r="I769" t="str">
            <v>5.8</v>
          </cell>
        </row>
        <row r="770">
          <cell r="F770">
            <v>110000</v>
          </cell>
          <cell r="H770">
            <v>39.341834944908022</v>
          </cell>
          <cell r="I770" t="str">
            <v>5.8</v>
          </cell>
        </row>
        <row r="771">
          <cell r="F771">
            <v>96000</v>
          </cell>
          <cell r="H771">
            <v>34.33469231555609</v>
          </cell>
          <cell r="I771" t="str">
            <v>5.8</v>
          </cell>
        </row>
        <row r="772">
          <cell r="F772">
            <v>49000</v>
          </cell>
          <cell r="H772">
            <v>17.524999202731756</v>
          </cell>
          <cell r="I772" t="str">
            <v>2.2.2</v>
          </cell>
        </row>
        <row r="773">
          <cell r="F773">
            <v>50000</v>
          </cell>
          <cell r="H773">
            <v>17.882652247685463</v>
          </cell>
          <cell r="I773" t="str">
            <v>2.2.2</v>
          </cell>
        </row>
        <row r="774">
          <cell r="F774">
            <v>32000</v>
          </cell>
          <cell r="H774">
            <v>11.444897438518698</v>
          </cell>
          <cell r="I774" t="str">
            <v>2.2.2</v>
          </cell>
        </row>
        <row r="775">
          <cell r="F775">
            <v>35000</v>
          </cell>
          <cell r="H775">
            <v>12.517856573379825</v>
          </cell>
          <cell r="I775" t="str">
            <v>2.2.2</v>
          </cell>
        </row>
        <row r="776">
          <cell r="F776">
            <v>45000</v>
          </cell>
          <cell r="H776">
            <v>16.094387022916919</v>
          </cell>
          <cell r="I776" t="str">
            <v>2.2.2</v>
          </cell>
        </row>
        <row r="777">
          <cell r="F777">
            <v>45000</v>
          </cell>
          <cell r="H777">
            <v>16.094387022916919</v>
          </cell>
          <cell r="I777" t="str">
            <v>2.2.2</v>
          </cell>
        </row>
        <row r="778">
          <cell r="F778">
            <v>5000</v>
          </cell>
          <cell r="H778">
            <v>1.7882652247685464</v>
          </cell>
          <cell r="I778" t="str">
            <v>4.4</v>
          </cell>
        </row>
        <row r="779">
          <cell r="F779">
            <v>49000</v>
          </cell>
          <cell r="H779">
            <v>17.524999202731756</v>
          </cell>
          <cell r="I779" t="str">
            <v>2.2.2</v>
          </cell>
        </row>
        <row r="780">
          <cell r="F780">
            <v>120000</v>
          </cell>
          <cell r="H780">
            <v>42.918365394445111</v>
          </cell>
          <cell r="I780" t="str">
            <v>5.8</v>
          </cell>
        </row>
        <row r="781">
          <cell r="F781">
            <v>5000</v>
          </cell>
          <cell r="H781">
            <v>1.7882652247685464</v>
          </cell>
          <cell r="I781" t="str">
            <v>4.4</v>
          </cell>
        </row>
        <row r="782">
          <cell r="F782">
            <v>10000</v>
          </cell>
          <cell r="H782">
            <v>3.5765304495370929</v>
          </cell>
          <cell r="I782" t="str">
            <v>4.4</v>
          </cell>
        </row>
        <row r="783">
          <cell r="F783">
            <v>819200</v>
          </cell>
          <cell r="H783">
            <v>292.98937442607865</v>
          </cell>
          <cell r="I783" t="str">
            <v>2.2.2</v>
          </cell>
        </row>
        <row r="784">
          <cell r="F784">
            <v>215000</v>
          </cell>
          <cell r="H784">
            <v>76.895404665047494</v>
          </cell>
          <cell r="I784" t="str">
            <v>2.2.2</v>
          </cell>
        </row>
        <row r="785">
          <cell r="F785">
            <v>150000</v>
          </cell>
          <cell r="H785">
            <v>53.64795674305639</v>
          </cell>
          <cell r="I785" t="str">
            <v>2.2.2</v>
          </cell>
        </row>
        <row r="786">
          <cell r="F786">
            <v>10000</v>
          </cell>
          <cell r="H786">
            <v>3.5765304495370929</v>
          </cell>
          <cell r="I786" t="str">
            <v>4.4</v>
          </cell>
        </row>
        <row r="787">
          <cell r="F787">
            <v>200000</v>
          </cell>
          <cell r="H787">
            <v>71.530608990741854</v>
          </cell>
          <cell r="I787" t="str">
            <v>5.8</v>
          </cell>
        </row>
        <row r="788">
          <cell r="F788">
            <v>80000</v>
          </cell>
          <cell r="H788">
            <v>28.612243596296743</v>
          </cell>
          <cell r="I788" t="str">
            <v>5.8</v>
          </cell>
        </row>
        <row r="789">
          <cell r="F789">
            <v>105000</v>
          </cell>
          <cell r="H789">
            <v>37.553569720139478</v>
          </cell>
          <cell r="I789" t="str">
            <v>5.8</v>
          </cell>
        </row>
        <row r="790">
          <cell r="F790">
            <v>100000</v>
          </cell>
          <cell r="H790">
            <v>35.765304495370927</v>
          </cell>
          <cell r="I790" t="str">
            <v>5.8</v>
          </cell>
        </row>
        <row r="791">
          <cell r="F791">
            <v>195000</v>
          </cell>
          <cell r="H791">
            <v>69.742343765973317</v>
          </cell>
          <cell r="I791" t="str">
            <v>5.8</v>
          </cell>
        </row>
        <row r="792">
          <cell r="F792">
            <v>100000</v>
          </cell>
          <cell r="H792">
            <v>35.765304495370927</v>
          </cell>
          <cell r="I792" t="str">
            <v>5.8</v>
          </cell>
        </row>
        <row r="793">
          <cell r="F793">
            <v>230000</v>
          </cell>
          <cell r="H793">
            <v>82.260200339353133</v>
          </cell>
          <cell r="I793" t="str">
            <v>2.2.2</v>
          </cell>
        </row>
        <row r="794">
          <cell r="F794">
            <v>120000</v>
          </cell>
          <cell r="H794">
            <v>42.918365394445111</v>
          </cell>
          <cell r="I794" t="str">
            <v>2.2.2</v>
          </cell>
        </row>
        <row r="795">
          <cell r="F795">
            <v>300</v>
          </cell>
          <cell r="H795">
            <v>0.10729591348611278</v>
          </cell>
          <cell r="I795" t="str">
            <v>3.5</v>
          </cell>
        </row>
        <row r="796">
          <cell r="F796">
            <v>1050000</v>
          </cell>
          <cell r="H796">
            <v>375.53569720139473</v>
          </cell>
          <cell r="I796" t="str">
            <v>5.8</v>
          </cell>
        </row>
        <row r="797">
          <cell r="F797">
            <v>100000</v>
          </cell>
          <cell r="H797">
            <v>35.765304495370927</v>
          </cell>
          <cell r="I797" t="str">
            <v>4.3</v>
          </cell>
        </row>
        <row r="798">
          <cell r="F798">
            <v>30000</v>
          </cell>
          <cell r="H798">
            <v>10.729591348611278</v>
          </cell>
          <cell r="I798" t="str">
            <v>3.4</v>
          </cell>
        </row>
        <row r="799">
          <cell r="F799">
            <v>56493.36</v>
          </cell>
          <cell r="H799">
            <v>20.205022223666081</v>
          </cell>
          <cell r="I799" t="str">
            <v>4.4</v>
          </cell>
        </row>
        <row r="800">
          <cell r="F800">
            <v>442500</v>
          </cell>
          <cell r="H800">
            <v>158.26147239201637</v>
          </cell>
          <cell r="I800" t="str">
            <v>5.8</v>
          </cell>
        </row>
        <row r="801">
          <cell r="F801">
            <v>808127</v>
          </cell>
          <cell r="H801">
            <v>289.02908225930622</v>
          </cell>
          <cell r="I801" t="str">
            <v>1.1.1.6</v>
          </cell>
        </row>
        <row r="802">
          <cell r="F802">
            <v>1385471</v>
          </cell>
          <cell r="H802">
            <v>495.51792184506058</v>
          </cell>
          <cell r="I802" t="str">
            <v>1.1.1.4</v>
          </cell>
        </row>
        <row r="803">
          <cell r="F803">
            <v>64300</v>
          </cell>
          <cell r="H803">
            <v>22.997090790523508</v>
          </cell>
          <cell r="I803" t="str">
            <v>2.2.1</v>
          </cell>
        </row>
        <row r="804">
          <cell r="F804">
            <v>533</v>
          </cell>
          <cell r="H804">
            <v>0.19062907296032705</v>
          </cell>
          <cell r="I804" t="str">
            <v>10.</v>
          </cell>
        </row>
        <row r="805">
          <cell r="F805">
            <v>6200</v>
          </cell>
          <cell r="H805">
            <v>2.2174488787129976</v>
          </cell>
          <cell r="I805" t="str">
            <v>10.</v>
          </cell>
        </row>
        <row r="806">
          <cell r="F806">
            <v>15000</v>
          </cell>
          <cell r="H806">
            <v>5.3647956743056389</v>
          </cell>
          <cell r="I806" t="str">
            <v>5.6</v>
          </cell>
        </row>
        <row r="807">
          <cell r="F807">
            <v>3000</v>
          </cell>
          <cell r="H807">
            <v>1.0729591348611278</v>
          </cell>
          <cell r="I807" t="str">
            <v>10.</v>
          </cell>
        </row>
        <row r="808">
          <cell r="F808">
            <v>148363</v>
          </cell>
          <cell r="H808">
            <v>53.062478708467168</v>
          </cell>
          <cell r="I808" t="str">
            <v>1.1.1.6</v>
          </cell>
        </row>
        <row r="809">
          <cell r="F809">
            <v>301834</v>
          </cell>
          <cell r="H809">
            <v>107.95184917055789</v>
          </cell>
          <cell r="I809" t="str">
            <v>1.1.1.4</v>
          </cell>
        </row>
        <row r="810">
          <cell r="F810">
            <v>127595</v>
          </cell>
          <cell r="H810">
            <v>45.634740270868534</v>
          </cell>
          <cell r="I810" t="str">
            <v>1.1.1.5</v>
          </cell>
        </row>
        <row r="811">
          <cell r="F811">
            <v>359190</v>
          </cell>
          <cell r="H811">
            <v>128.46539721692284</v>
          </cell>
          <cell r="I811" t="str">
            <v>1.1.1.3</v>
          </cell>
        </row>
        <row r="812">
          <cell r="F812">
            <v>66300</v>
          </cell>
          <cell r="H812">
            <v>23.712396880430926</v>
          </cell>
          <cell r="I812" t="str">
            <v>1.1.2.1</v>
          </cell>
        </row>
        <row r="813">
          <cell r="F813">
            <v>66300</v>
          </cell>
          <cell r="H813">
            <v>23.712396880430926</v>
          </cell>
          <cell r="I813" t="str">
            <v>1.1.2.3</v>
          </cell>
        </row>
        <row r="814">
          <cell r="F814">
            <v>1601240</v>
          </cell>
          <cell r="H814">
            <v>572.68836170167742</v>
          </cell>
          <cell r="I814" t="str">
            <v>1.1.1.3</v>
          </cell>
        </row>
        <row r="815">
          <cell r="F815">
            <v>730000</v>
          </cell>
          <cell r="H815">
            <v>261.08672281620778</v>
          </cell>
          <cell r="I815" t="str">
            <v>1.1.1.5</v>
          </cell>
        </row>
        <row r="816">
          <cell r="F816">
            <v>145000</v>
          </cell>
          <cell r="H816">
            <v>51.859691518287846</v>
          </cell>
          <cell r="I816" t="str">
            <v>2.2.2</v>
          </cell>
        </row>
        <row r="817">
          <cell r="F817">
            <v>145000</v>
          </cell>
          <cell r="H817">
            <v>51.859691518287846</v>
          </cell>
          <cell r="I817" t="str">
            <v>2.2.2</v>
          </cell>
        </row>
        <row r="818">
          <cell r="F818">
            <v>24000</v>
          </cell>
          <cell r="H818">
            <v>8.5836730788890225</v>
          </cell>
          <cell r="I818" t="str">
            <v>5.8</v>
          </cell>
        </row>
        <row r="819">
          <cell r="F819">
            <v>194000</v>
          </cell>
          <cell r="H819">
            <v>69.384690721019595</v>
          </cell>
          <cell r="I819" t="str">
            <v>2.2.2</v>
          </cell>
        </row>
        <row r="820">
          <cell r="F820">
            <v>1000</v>
          </cell>
          <cell r="H820">
            <v>0.35765304495370931</v>
          </cell>
          <cell r="I820" t="str">
            <v>2.2.2</v>
          </cell>
        </row>
        <row r="821">
          <cell r="F821">
            <v>155833.29999999999</v>
          </cell>
          <cell r="H821">
            <v>55.734254250184861</v>
          </cell>
          <cell r="I821" t="str">
            <v>4.4</v>
          </cell>
        </row>
        <row r="822">
          <cell r="F822">
            <v>31166.66</v>
          </cell>
          <cell r="H822">
            <v>11.146850850036973</v>
          </cell>
          <cell r="I822" t="str">
            <v>10.</v>
          </cell>
        </row>
        <row r="823">
          <cell r="F823">
            <v>75000</v>
          </cell>
          <cell r="H823">
            <v>26.823978371528195</v>
          </cell>
          <cell r="I823" t="str">
            <v>1.1.2.3</v>
          </cell>
        </row>
        <row r="824">
          <cell r="F824">
            <v>85000</v>
          </cell>
          <cell r="H824">
            <v>30.400508821065291</v>
          </cell>
          <cell r="I824" t="str">
            <v>1.1.2.3</v>
          </cell>
        </row>
        <row r="825">
          <cell r="F825">
            <v>263693.59999999998</v>
          </cell>
          <cell r="H825">
            <v>94.310818974805429</v>
          </cell>
          <cell r="I825" t="str">
            <v>2.2.2</v>
          </cell>
        </row>
        <row r="826">
          <cell r="F826">
            <v>120490</v>
          </cell>
          <cell r="H826">
            <v>43.093615386472429</v>
          </cell>
          <cell r="I826" t="str">
            <v>2.2.2</v>
          </cell>
        </row>
        <row r="827">
          <cell r="F827">
            <v>269590.40000000002</v>
          </cell>
          <cell r="H827">
            <v>96.41982745028848</v>
          </cell>
          <cell r="I827" t="str">
            <v>2.2.2</v>
          </cell>
        </row>
        <row r="828">
          <cell r="F828">
            <v>95000</v>
          </cell>
          <cell r="H828">
            <v>33.977039270602383</v>
          </cell>
          <cell r="I828" t="str">
            <v>1.1.2.3</v>
          </cell>
        </row>
        <row r="829">
          <cell r="F829">
            <v>110000</v>
          </cell>
          <cell r="H829">
            <v>39.341834944908022</v>
          </cell>
          <cell r="I829" t="str">
            <v>4.4</v>
          </cell>
        </row>
        <row r="830">
          <cell r="F830">
            <v>300</v>
          </cell>
          <cell r="H830">
            <v>0.10729591348611278</v>
          </cell>
          <cell r="I830" t="str">
            <v>4.4</v>
          </cell>
        </row>
        <row r="831">
          <cell r="F831">
            <v>9000</v>
          </cell>
          <cell r="H831">
            <v>3.2188774045833837</v>
          </cell>
          <cell r="I831" t="str">
            <v>3.5</v>
          </cell>
        </row>
        <row r="832">
          <cell r="F832">
            <v>95000</v>
          </cell>
          <cell r="H832">
            <v>33.977039270602383</v>
          </cell>
          <cell r="I832" t="str">
            <v>2.2.2</v>
          </cell>
        </row>
        <row r="833">
          <cell r="F833">
            <v>51000</v>
          </cell>
          <cell r="H833">
            <v>18.240305292639174</v>
          </cell>
          <cell r="I833" t="str">
            <v>2.2.2</v>
          </cell>
        </row>
        <row r="834">
          <cell r="F834">
            <v>60000</v>
          </cell>
          <cell r="H834">
            <v>21.459182697222555</v>
          </cell>
          <cell r="I834" t="str">
            <v>2.2.2</v>
          </cell>
        </row>
        <row r="835">
          <cell r="F835">
            <v>35000</v>
          </cell>
          <cell r="H835">
            <v>12.517856573379825</v>
          </cell>
          <cell r="I835" t="str">
            <v>2.2.2</v>
          </cell>
        </row>
        <row r="836">
          <cell r="F836">
            <v>60000</v>
          </cell>
          <cell r="H836">
            <v>21.459182697222555</v>
          </cell>
          <cell r="I836" t="str">
            <v>2.2.2</v>
          </cell>
        </row>
        <row r="837">
          <cell r="F837">
            <v>35000</v>
          </cell>
          <cell r="H837">
            <v>12.517856573379825</v>
          </cell>
          <cell r="I837" t="str">
            <v>2.2.2</v>
          </cell>
        </row>
        <row r="838">
          <cell r="F838">
            <v>610000</v>
          </cell>
          <cell r="H838">
            <v>218.16835742176266</v>
          </cell>
          <cell r="I838" t="str">
            <v>5.8</v>
          </cell>
        </row>
        <row r="839">
          <cell r="F839">
            <v>2110994.9</v>
          </cell>
          <cell r="H839">
            <v>755.00375386675103</v>
          </cell>
          <cell r="I839" t="str">
            <v>2.2.2</v>
          </cell>
        </row>
        <row r="840">
          <cell r="F840">
            <v>499413</v>
          </cell>
          <cell r="H840">
            <v>178.61658013946681</v>
          </cell>
          <cell r="I840" t="str">
            <v>1.1.2.1</v>
          </cell>
        </row>
        <row r="841">
          <cell r="F841">
            <v>442500</v>
          </cell>
          <cell r="H841">
            <v>158.26147239201637</v>
          </cell>
          <cell r="I841" t="str">
            <v>5.8</v>
          </cell>
        </row>
        <row r="842">
          <cell r="F842">
            <v>355078</v>
          </cell>
          <cell r="H842">
            <v>126.99472789607319</v>
          </cell>
          <cell r="I842" t="str">
            <v>4.4</v>
          </cell>
        </row>
        <row r="843">
          <cell r="F843">
            <v>71016</v>
          </cell>
          <cell r="H843">
            <v>25.39908864043262</v>
          </cell>
          <cell r="I843" t="str">
            <v>10.</v>
          </cell>
        </row>
        <row r="844">
          <cell r="F844">
            <v>100000</v>
          </cell>
          <cell r="H844">
            <v>35.765304495370927</v>
          </cell>
          <cell r="I844" t="str">
            <v>5.8</v>
          </cell>
        </row>
        <row r="845">
          <cell r="F845">
            <v>30000</v>
          </cell>
          <cell r="H845">
            <v>10.729591348611278</v>
          </cell>
          <cell r="I845" t="str">
            <v>3.5</v>
          </cell>
        </row>
        <row r="846">
          <cell r="F846">
            <v>510376</v>
          </cell>
          <cell r="H846">
            <v>182.53753047129433</v>
          </cell>
          <cell r="I846" t="str">
            <v>1.1.2.2</v>
          </cell>
        </row>
        <row r="847">
          <cell r="F847">
            <v>100925.65</v>
          </cell>
          <cell r="H847">
            <v>36.096366036432329</v>
          </cell>
          <cell r="I847" t="str">
            <v>4.4</v>
          </cell>
        </row>
        <row r="848">
          <cell r="F848">
            <v>20185.350000000002</v>
          </cell>
          <cell r="H848">
            <v>7.2193518909563563</v>
          </cell>
          <cell r="I848" t="str">
            <v>10.</v>
          </cell>
        </row>
        <row r="849">
          <cell r="F849">
            <v>34846</v>
          </cell>
          <cell r="H849">
            <v>12.462778004456954</v>
          </cell>
          <cell r="I849" t="str">
            <v>4.4</v>
          </cell>
        </row>
        <row r="850">
          <cell r="F850">
            <v>15000</v>
          </cell>
          <cell r="H850">
            <v>5.3647956743056389</v>
          </cell>
          <cell r="I850" t="str">
            <v>4.4</v>
          </cell>
        </row>
        <row r="851">
          <cell r="F851">
            <v>400</v>
          </cell>
          <cell r="H851">
            <v>0.14306121798148372</v>
          </cell>
          <cell r="I851" t="str">
            <v>5.8</v>
          </cell>
        </row>
        <row r="852">
          <cell r="F852">
            <v>3000</v>
          </cell>
          <cell r="H852">
            <v>1.0729591348611278</v>
          </cell>
          <cell r="I852" t="str">
            <v>5.7.2</v>
          </cell>
        </row>
        <row r="853">
          <cell r="F853">
            <v>48850</v>
          </cell>
          <cell r="H853">
            <v>17.4713512459887</v>
          </cell>
          <cell r="I853" t="str">
            <v>5.7.2</v>
          </cell>
        </row>
        <row r="854">
          <cell r="F854">
            <v>12400</v>
          </cell>
          <cell r="H854">
            <v>4.4348977574259951</v>
          </cell>
          <cell r="I854" t="str">
            <v>5.7.2</v>
          </cell>
        </row>
        <row r="855">
          <cell r="F855">
            <v>9100</v>
          </cell>
          <cell r="H855">
            <v>3.2546427090787544</v>
          </cell>
          <cell r="I855" t="str">
            <v>5.7.2</v>
          </cell>
        </row>
        <row r="856">
          <cell r="F856">
            <v>395000</v>
          </cell>
          <cell r="H856">
            <v>141.27295275671517</v>
          </cell>
          <cell r="I856" t="str">
            <v>2.2.2</v>
          </cell>
        </row>
        <row r="857">
          <cell r="F857">
            <v>10000</v>
          </cell>
          <cell r="H857">
            <v>3.5765304495370929</v>
          </cell>
          <cell r="I857" t="str">
            <v>4.4</v>
          </cell>
        </row>
        <row r="858">
          <cell r="F858">
            <v>10000</v>
          </cell>
          <cell r="H858">
            <v>3.5765304495370929</v>
          </cell>
          <cell r="I858" t="str">
            <v>4.4</v>
          </cell>
        </row>
        <row r="859">
          <cell r="F859">
            <v>80000</v>
          </cell>
          <cell r="H859">
            <v>28.612243596296743</v>
          </cell>
          <cell r="I859" t="str">
            <v>2.2.2</v>
          </cell>
        </row>
        <row r="860">
          <cell r="F860">
            <v>35000</v>
          </cell>
          <cell r="H860">
            <v>12.517856573379825</v>
          </cell>
          <cell r="I860" t="str">
            <v>2.2.2</v>
          </cell>
        </row>
        <row r="861">
          <cell r="F861">
            <v>80000</v>
          </cell>
          <cell r="H861">
            <v>28.612243596296743</v>
          </cell>
          <cell r="I861" t="str">
            <v>2.2.2</v>
          </cell>
        </row>
        <row r="862">
          <cell r="F862">
            <v>35000</v>
          </cell>
          <cell r="H862">
            <v>12.517856573379825</v>
          </cell>
          <cell r="I862" t="str">
            <v>2.2.2</v>
          </cell>
        </row>
        <row r="863">
          <cell r="F863">
            <v>270000</v>
          </cell>
          <cell r="H863">
            <v>96.566322137501501</v>
          </cell>
          <cell r="I863" t="str">
            <v>5.8</v>
          </cell>
        </row>
        <row r="864">
          <cell r="F864">
            <v>60000</v>
          </cell>
          <cell r="H864">
            <v>21.459182697222555</v>
          </cell>
          <cell r="I864" t="str">
            <v>2.2.2</v>
          </cell>
        </row>
        <row r="865">
          <cell r="F865">
            <v>24000</v>
          </cell>
          <cell r="H865">
            <v>8.5836730788890225</v>
          </cell>
          <cell r="I865" t="str">
            <v>5.8</v>
          </cell>
        </row>
        <row r="866">
          <cell r="F866">
            <v>60000</v>
          </cell>
          <cell r="H866">
            <v>21.459182697222555</v>
          </cell>
          <cell r="I866" t="str">
            <v>2.2.2</v>
          </cell>
        </row>
        <row r="867">
          <cell r="F867">
            <v>204000</v>
          </cell>
          <cell r="H867">
            <v>72.961221170556698</v>
          </cell>
          <cell r="I867" t="str">
            <v>2.2.2</v>
          </cell>
        </row>
        <row r="868">
          <cell r="F868">
            <v>505780</v>
          </cell>
          <cell r="H868">
            <v>180.89375707668708</v>
          </cell>
          <cell r="I868" t="str">
            <v>1.1.2.2</v>
          </cell>
        </row>
        <row r="869">
          <cell r="F869">
            <v>100900</v>
          </cell>
          <cell r="H869">
            <v>36.087192235829264</v>
          </cell>
          <cell r="I869" t="str">
            <v>2.2.1</v>
          </cell>
        </row>
        <row r="870">
          <cell r="F870">
            <v>96445</v>
          </cell>
          <cell r="H870">
            <v>34.493847920560491</v>
          </cell>
          <cell r="I870" t="str">
            <v>4.4</v>
          </cell>
        </row>
        <row r="871">
          <cell r="F871">
            <v>19289</v>
          </cell>
          <cell r="H871">
            <v>6.8987695841120988</v>
          </cell>
          <cell r="I871" t="str">
            <v>10.</v>
          </cell>
        </row>
        <row r="872">
          <cell r="F872">
            <v>101215</v>
          </cell>
          <cell r="H872">
            <v>36.199852944989686</v>
          </cell>
          <cell r="I872" t="str">
            <v>4.4</v>
          </cell>
        </row>
        <row r="873">
          <cell r="F873">
            <v>20243</v>
          </cell>
          <cell r="H873">
            <v>7.2399705889979371</v>
          </cell>
          <cell r="I873" t="str">
            <v>10.</v>
          </cell>
        </row>
        <row r="874">
          <cell r="F874">
            <v>2000</v>
          </cell>
          <cell r="H874">
            <v>0.71530608990741862</v>
          </cell>
          <cell r="I874" t="str">
            <v>4.4</v>
          </cell>
        </row>
        <row r="875">
          <cell r="F875">
            <v>442500</v>
          </cell>
          <cell r="H875">
            <v>158.26147239201637</v>
          </cell>
          <cell r="I875" t="str">
            <v>5.8</v>
          </cell>
        </row>
        <row r="876">
          <cell r="F876">
            <v>300000</v>
          </cell>
          <cell r="H876">
            <v>107.29591348611278</v>
          </cell>
          <cell r="I876" t="str">
            <v>2.2.2</v>
          </cell>
        </row>
        <row r="877">
          <cell r="F877">
            <v>20000</v>
          </cell>
          <cell r="H877">
            <v>7.1530608990741857</v>
          </cell>
          <cell r="I877" t="str">
            <v>5.8</v>
          </cell>
        </row>
        <row r="878">
          <cell r="F878">
            <v>135000</v>
          </cell>
          <cell r="H878">
            <v>48.283161068750751</v>
          </cell>
          <cell r="I878" t="str">
            <v>5.8</v>
          </cell>
        </row>
        <row r="879">
          <cell r="F879">
            <v>100000</v>
          </cell>
          <cell r="H879">
            <v>35.765304495370927</v>
          </cell>
          <cell r="I879" t="str">
            <v>5.8</v>
          </cell>
        </row>
        <row r="880">
          <cell r="F880">
            <v>90000</v>
          </cell>
          <cell r="H880">
            <v>32.188774045833838</v>
          </cell>
          <cell r="I880" t="str">
            <v>5.8</v>
          </cell>
        </row>
        <row r="881">
          <cell r="F881">
            <v>100000</v>
          </cell>
          <cell r="H881">
            <v>35.765304495370927</v>
          </cell>
          <cell r="I881" t="str">
            <v>5.8</v>
          </cell>
        </row>
        <row r="882">
          <cell r="F882">
            <v>150000</v>
          </cell>
          <cell r="H882">
            <v>53.64795674305639</v>
          </cell>
          <cell r="I882" t="str">
            <v>2.2.2</v>
          </cell>
        </row>
        <row r="883">
          <cell r="F883">
            <v>18000</v>
          </cell>
          <cell r="H883">
            <v>6.4377548091667673</v>
          </cell>
          <cell r="I883" t="str">
            <v>2.2.2</v>
          </cell>
        </row>
        <row r="884">
          <cell r="F884">
            <v>40000</v>
          </cell>
          <cell r="H884">
            <v>14.306121798148371</v>
          </cell>
          <cell r="I884" t="str">
            <v>2.2.2</v>
          </cell>
        </row>
        <row r="885">
          <cell r="F885">
            <v>10000</v>
          </cell>
          <cell r="H885">
            <v>3.5765304495370929</v>
          </cell>
          <cell r="I885" t="str">
            <v>4.4</v>
          </cell>
        </row>
        <row r="886">
          <cell r="F886">
            <v>10000</v>
          </cell>
          <cell r="H886">
            <v>3.5765304495370929</v>
          </cell>
          <cell r="I886" t="str">
            <v>4.4</v>
          </cell>
        </row>
        <row r="887">
          <cell r="F887">
            <v>15000</v>
          </cell>
          <cell r="H887">
            <v>5.3647956743056389</v>
          </cell>
          <cell r="I887" t="str">
            <v>2.2.2</v>
          </cell>
        </row>
        <row r="888">
          <cell r="F888">
            <v>636900</v>
          </cell>
          <cell r="H888">
            <v>227.78922433101744</v>
          </cell>
          <cell r="I888" t="str">
            <v>2.2.2</v>
          </cell>
        </row>
        <row r="889">
          <cell r="F889">
            <v>102000</v>
          </cell>
          <cell r="H889">
            <v>36.480610585278349</v>
          </cell>
          <cell r="I889" t="str">
            <v>2.2.2</v>
          </cell>
        </row>
        <row r="890">
          <cell r="F890">
            <v>60000</v>
          </cell>
          <cell r="H890">
            <v>21.459182697222555</v>
          </cell>
          <cell r="I890" t="str">
            <v>2.2.2</v>
          </cell>
        </row>
        <row r="891">
          <cell r="F891">
            <v>60000</v>
          </cell>
          <cell r="H891">
            <v>21.459182697222555</v>
          </cell>
          <cell r="I891" t="str">
            <v>2.2.2</v>
          </cell>
        </row>
        <row r="892">
          <cell r="F892">
            <v>60000</v>
          </cell>
          <cell r="H892">
            <v>21.459182697222555</v>
          </cell>
          <cell r="I892" t="str">
            <v>2.2.2</v>
          </cell>
        </row>
        <row r="893">
          <cell r="F893">
            <v>35000</v>
          </cell>
          <cell r="H893">
            <v>12.517856573379825</v>
          </cell>
          <cell r="I893" t="str">
            <v>2.2.2</v>
          </cell>
        </row>
        <row r="894">
          <cell r="F894">
            <v>60000</v>
          </cell>
          <cell r="H894">
            <v>21.459182697222555</v>
          </cell>
          <cell r="I894" t="str">
            <v>2.2.2</v>
          </cell>
        </row>
        <row r="895">
          <cell r="F895">
            <v>35000</v>
          </cell>
          <cell r="H895">
            <v>12.517856573379825</v>
          </cell>
          <cell r="I895" t="str">
            <v>2.2.2</v>
          </cell>
        </row>
        <row r="896">
          <cell r="F896">
            <v>25000</v>
          </cell>
          <cell r="H896">
            <v>8.9413261238427317</v>
          </cell>
          <cell r="I896" t="str">
            <v>2.2.2</v>
          </cell>
        </row>
        <row r="897">
          <cell r="F897">
            <v>25000</v>
          </cell>
          <cell r="H897">
            <v>8.9413261238427317</v>
          </cell>
          <cell r="I897" t="str">
            <v>2.2.2</v>
          </cell>
        </row>
        <row r="898">
          <cell r="F898">
            <v>1000</v>
          </cell>
          <cell r="H898">
            <v>0.35765304495370931</v>
          </cell>
          <cell r="I898" t="str">
            <v>5.6</v>
          </cell>
        </row>
        <row r="899">
          <cell r="F899">
            <v>200</v>
          </cell>
          <cell r="H899">
            <v>7.1530608990741859E-2</v>
          </cell>
          <cell r="I899" t="str">
            <v>10.</v>
          </cell>
        </row>
        <row r="900">
          <cell r="F900">
            <v>336036.96</v>
          </cell>
          <cell r="H900">
            <v>120.18464196098782</v>
          </cell>
          <cell r="I900" t="str">
            <v>1.1.1.6</v>
          </cell>
        </row>
        <row r="901">
          <cell r="F901">
            <v>336036.96</v>
          </cell>
          <cell r="H901">
            <v>120.18464196098782</v>
          </cell>
          <cell r="I901" t="str">
            <v>1.1.1.4</v>
          </cell>
        </row>
        <row r="902">
          <cell r="F902">
            <v>336036.96</v>
          </cell>
          <cell r="H902">
            <v>120.18464196098782</v>
          </cell>
          <cell r="I902" t="str">
            <v>1.1.1.5</v>
          </cell>
        </row>
        <row r="903">
          <cell r="F903">
            <v>336036.96</v>
          </cell>
          <cell r="H903">
            <v>120.18464196098782</v>
          </cell>
          <cell r="I903" t="str">
            <v>1.1.1.3</v>
          </cell>
        </row>
        <row r="904">
          <cell r="F904">
            <v>245962.92</v>
          </cell>
          <cell r="H904">
            <v>87.969387283705601</v>
          </cell>
          <cell r="I904" t="str">
            <v>1.1.2.1</v>
          </cell>
        </row>
        <row r="905">
          <cell r="F905">
            <v>245962.92</v>
          </cell>
          <cell r="H905">
            <v>87.969387283705601</v>
          </cell>
          <cell r="I905" t="str">
            <v>1.1.2.3</v>
          </cell>
        </row>
        <row r="906">
          <cell r="F906">
            <v>47142.9</v>
          </cell>
          <cell r="H906">
            <v>16.860801732948222</v>
          </cell>
          <cell r="I906" t="str">
            <v>4.4</v>
          </cell>
        </row>
        <row r="907">
          <cell r="F907">
            <v>266600</v>
          </cell>
          <cell r="H907">
            <v>95.350301784658896</v>
          </cell>
          <cell r="I907" t="str">
            <v>2.2.2</v>
          </cell>
        </row>
        <row r="908">
          <cell r="F908">
            <v>819200</v>
          </cell>
          <cell r="H908">
            <v>292.98937442607865</v>
          </cell>
          <cell r="I908" t="str">
            <v>2.2.2</v>
          </cell>
        </row>
        <row r="909">
          <cell r="F909">
            <v>6200</v>
          </cell>
          <cell r="H909">
            <v>2.2174488787129976</v>
          </cell>
          <cell r="I909" t="str">
            <v>10.</v>
          </cell>
        </row>
        <row r="910">
          <cell r="F910">
            <v>37500</v>
          </cell>
          <cell r="H910">
            <v>13.411989185764098</v>
          </cell>
          <cell r="I910" t="str">
            <v>4.4</v>
          </cell>
        </row>
        <row r="911">
          <cell r="F911">
            <v>7500</v>
          </cell>
          <cell r="H911">
            <v>2.6823978371528194</v>
          </cell>
          <cell r="I911" t="str">
            <v>10.</v>
          </cell>
        </row>
        <row r="912">
          <cell r="F912">
            <v>30000</v>
          </cell>
          <cell r="H912">
            <v>10.729591348611278</v>
          </cell>
          <cell r="I912" t="str">
            <v>3.5</v>
          </cell>
        </row>
        <row r="913">
          <cell r="F913">
            <v>360000</v>
          </cell>
          <cell r="H913">
            <v>128.75509618333535</v>
          </cell>
          <cell r="I913" t="str">
            <v>3.5</v>
          </cell>
        </row>
        <row r="914">
          <cell r="F914">
            <v>60100</v>
          </cell>
          <cell r="H914">
            <v>21.49494800171793</v>
          </cell>
          <cell r="I914" t="str">
            <v>4.4</v>
          </cell>
        </row>
        <row r="915">
          <cell r="F915">
            <v>152167</v>
          </cell>
          <cell r="H915">
            <v>54.42299089147108</v>
          </cell>
          <cell r="I915" t="str">
            <v>1.1.1.1</v>
          </cell>
        </row>
        <row r="916">
          <cell r="F916">
            <v>30433</v>
          </cell>
          <cell r="H916">
            <v>10.884455117076234</v>
          </cell>
          <cell r="I916" t="str">
            <v>10.</v>
          </cell>
        </row>
        <row r="917">
          <cell r="F917">
            <v>70000</v>
          </cell>
          <cell r="H917">
            <v>25.035713146759651</v>
          </cell>
          <cell r="I917" t="str">
            <v>2.2.2</v>
          </cell>
        </row>
        <row r="918">
          <cell r="F918">
            <v>274395.2</v>
          </cell>
          <cell r="H918">
            <v>98.138278800682059</v>
          </cell>
          <cell r="I918" t="str">
            <v>2.2.2</v>
          </cell>
        </row>
        <row r="919">
          <cell r="F919">
            <v>377959.2</v>
          </cell>
          <cell r="H919">
            <v>135.17825874826801</v>
          </cell>
          <cell r="I919" t="str">
            <v>2.2.2</v>
          </cell>
        </row>
        <row r="920">
          <cell r="F920">
            <v>53000</v>
          </cell>
          <cell r="H920">
            <v>18.955611382546593</v>
          </cell>
          <cell r="I920" t="str">
            <v>4.4</v>
          </cell>
        </row>
        <row r="921">
          <cell r="F921">
            <v>178364</v>
          </cell>
          <cell r="H921">
            <v>63.792427710123405</v>
          </cell>
          <cell r="I921" t="str">
            <v>1.1.1.6</v>
          </cell>
        </row>
        <row r="922">
          <cell r="F922">
            <v>314692</v>
          </cell>
          <cell r="H922">
            <v>112.55055202257269</v>
          </cell>
          <cell r="I922" t="str">
            <v>1.1.1.4</v>
          </cell>
        </row>
        <row r="923">
          <cell r="F923">
            <v>105413</v>
          </cell>
          <cell r="H923">
            <v>37.701280427705356</v>
          </cell>
          <cell r="I923" t="str">
            <v>1.1.2.1</v>
          </cell>
        </row>
        <row r="924">
          <cell r="F924">
            <v>70276</v>
          </cell>
          <cell r="H924">
            <v>25.134425387166875</v>
          </cell>
          <cell r="I924" t="str">
            <v>1.1.2.3</v>
          </cell>
        </row>
        <row r="925">
          <cell r="F925">
            <v>20204</v>
          </cell>
          <cell r="H925">
            <v>7.2260221202447426</v>
          </cell>
          <cell r="I925" t="str">
            <v>4.4</v>
          </cell>
        </row>
        <row r="926">
          <cell r="F926">
            <v>159917</v>
          </cell>
          <cell r="H926">
            <v>57.194801989862327</v>
          </cell>
          <cell r="I926" t="str">
            <v>1.1.1.5</v>
          </cell>
        </row>
        <row r="927">
          <cell r="F927">
            <v>365640</v>
          </cell>
          <cell r="H927">
            <v>130.77225935687426</v>
          </cell>
          <cell r="I927" t="str">
            <v>1.1.1.3</v>
          </cell>
        </row>
        <row r="928">
          <cell r="F928">
            <v>400</v>
          </cell>
          <cell r="H928">
            <v>0.14306121798148372</v>
          </cell>
          <cell r="I928" t="str">
            <v>1.1.1.1</v>
          </cell>
        </row>
        <row r="929">
          <cell r="F929">
            <v>499413</v>
          </cell>
          <cell r="H929">
            <v>178.61658013946681</v>
          </cell>
          <cell r="I929" t="str">
            <v>1.1.2.3</v>
          </cell>
        </row>
        <row r="930">
          <cell r="F930">
            <v>1462759</v>
          </cell>
          <cell r="H930">
            <v>523.16021038344286</v>
          </cell>
          <cell r="I930" t="str">
            <v>2.2.2</v>
          </cell>
        </row>
        <row r="931">
          <cell r="F931">
            <v>180000</v>
          </cell>
          <cell r="H931">
            <v>64.377548091667677</v>
          </cell>
          <cell r="I931" t="str">
            <v>3.5</v>
          </cell>
        </row>
        <row r="932">
          <cell r="F932">
            <v>130000</v>
          </cell>
          <cell r="H932">
            <v>46.494895843982206</v>
          </cell>
          <cell r="I932" t="str">
            <v>4.3</v>
          </cell>
        </row>
        <row r="933">
          <cell r="F933">
            <v>17000</v>
          </cell>
          <cell r="H933">
            <v>6.0801017642130581</v>
          </cell>
          <cell r="I933" t="str">
            <v>5.8</v>
          </cell>
        </row>
        <row r="934">
          <cell r="F934">
            <v>9600</v>
          </cell>
          <cell r="H934">
            <v>3.433469231555609</v>
          </cell>
          <cell r="I934" t="str">
            <v>5.8</v>
          </cell>
        </row>
        <row r="935">
          <cell r="F935">
            <v>808127</v>
          </cell>
          <cell r="H935">
            <v>289.02908225930622</v>
          </cell>
          <cell r="I935" t="str">
            <v>1.1.1.6</v>
          </cell>
        </row>
        <row r="936">
          <cell r="F936">
            <v>1601240</v>
          </cell>
          <cell r="H936">
            <v>572.68836170167742</v>
          </cell>
          <cell r="I936" t="str">
            <v>1.1.1.3</v>
          </cell>
        </row>
        <row r="937">
          <cell r="F937">
            <v>1385471</v>
          </cell>
          <cell r="H937">
            <v>495.51792184506058</v>
          </cell>
          <cell r="I937" t="str">
            <v>1.1.1.4</v>
          </cell>
        </row>
        <row r="938">
          <cell r="F938">
            <v>499413</v>
          </cell>
          <cell r="H938">
            <v>178.61658013946681</v>
          </cell>
          <cell r="I938" t="str">
            <v>1.1.2.1</v>
          </cell>
        </row>
        <row r="939">
          <cell r="F939">
            <v>730000</v>
          </cell>
          <cell r="H939">
            <v>261.08672281620778</v>
          </cell>
          <cell r="I939" t="str">
            <v>1.1.1.5</v>
          </cell>
        </row>
        <row r="940">
          <cell r="F940">
            <v>130000</v>
          </cell>
          <cell r="H940">
            <v>46.494895843982206</v>
          </cell>
          <cell r="I940" t="str">
            <v>1.1.2.3</v>
          </cell>
        </row>
        <row r="941">
          <cell r="F941">
            <v>124400</v>
          </cell>
          <cell r="H941">
            <v>44.492038792241438</v>
          </cell>
          <cell r="I941" t="str">
            <v>2.2.1</v>
          </cell>
        </row>
        <row r="942">
          <cell r="F942">
            <v>95000</v>
          </cell>
          <cell r="H942">
            <v>33.977039270602383</v>
          </cell>
          <cell r="I942" t="str">
            <v>1.1.2.3</v>
          </cell>
        </row>
        <row r="943">
          <cell r="F943">
            <v>60000</v>
          </cell>
          <cell r="H943">
            <v>21.459182697222555</v>
          </cell>
          <cell r="I943" t="str">
            <v>3.5</v>
          </cell>
        </row>
        <row r="944">
          <cell r="F944">
            <v>15000</v>
          </cell>
          <cell r="H944">
            <v>5.3647956743056389</v>
          </cell>
          <cell r="I944" t="str">
            <v>5.6</v>
          </cell>
        </row>
        <row r="945">
          <cell r="F945">
            <v>3000</v>
          </cell>
          <cell r="H945">
            <v>1.0729591348611278</v>
          </cell>
          <cell r="I945" t="str">
            <v>10.</v>
          </cell>
        </row>
        <row r="946">
          <cell r="F946">
            <v>148363</v>
          </cell>
          <cell r="H946">
            <v>53.062478708467168</v>
          </cell>
          <cell r="I946" t="str">
            <v>1.1.1.6</v>
          </cell>
        </row>
        <row r="947">
          <cell r="F947">
            <v>301834</v>
          </cell>
          <cell r="H947">
            <v>107.95184917055789</v>
          </cell>
          <cell r="I947" t="str">
            <v>1.1.1.4</v>
          </cell>
        </row>
        <row r="948">
          <cell r="F948">
            <v>127595</v>
          </cell>
          <cell r="H948">
            <v>45.634740270868534</v>
          </cell>
          <cell r="I948" t="str">
            <v>1.1.1.5</v>
          </cell>
        </row>
        <row r="949">
          <cell r="F949">
            <v>359190</v>
          </cell>
          <cell r="H949">
            <v>128.46539721692284</v>
          </cell>
          <cell r="I949" t="str">
            <v>1.1.1.3</v>
          </cell>
        </row>
        <row r="950">
          <cell r="F950">
            <v>66300</v>
          </cell>
          <cell r="H950">
            <v>23.712396880430926</v>
          </cell>
          <cell r="I950" t="str">
            <v>1.1.2.1</v>
          </cell>
        </row>
        <row r="951">
          <cell r="F951">
            <v>66300</v>
          </cell>
          <cell r="H951">
            <v>23.712396880430926</v>
          </cell>
          <cell r="I951" t="str">
            <v>1.1.2.3</v>
          </cell>
        </row>
        <row r="952">
          <cell r="F952">
            <v>155833.29999999999</v>
          </cell>
          <cell r="H952">
            <v>55.734254250184861</v>
          </cell>
          <cell r="I952" t="str">
            <v>4.4</v>
          </cell>
        </row>
        <row r="953">
          <cell r="F953">
            <v>31166.66</v>
          </cell>
          <cell r="H953">
            <v>11.146850850036973</v>
          </cell>
          <cell r="I953" t="str">
            <v>10.</v>
          </cell>
        </row>
        <row r="954">
          <cell r="F954">
            <v>226512</v>
          </cell>
          <cell r="H954">
            <v>35.765304495370927</v>
          </cell>
        </row>
        <row r="955">
          <cell r="F955">
            <v>45303</v>
          </cell>
          <cell r="H955">
            <v>39.341834944908022</v>
          </cell>
        </row>
        <row r="956">
          <cell r="F956">
            <v>100000</v>
          </cell>
          <cell r="H956">
            <v>35.765304495370927</v>
          </cell>
          <cell r="I956" t="str">
            <v>1.1.2.3</v>
          </cell>
        </row>
        <row r="957">
          <cell r="F957">
            <v>110000</v>
          </cell>
          <cell r="H957">
            <v>39.341834944908022</v>
          </cell>
          <cell r="I957" t="str">
            <v>4.4</v>
          </cell>
        </row>
        <row r="958">
          <cell r="F958">
            <v>445000</v>
          </cell>
          <cell r="H958">
            <v>159.15560500440063</v>
          </cell>
          <cell r="I958" t="str">
            <v>2.2.2</v>
          </cell>
        </row>
        <row r="959">
          <cell r="F959">
            <v>114000</v>
          </cell>
          <cell r="H959">
            <v>40.772447124722859</v>
          </cell>
          <cell r="I959" t="str">
            <v>5.8</v>
          </cell>
        </row>
        <row r="960">
          <cell r="F960">
            <v>70000</v>
          </cell>
          <cell r="H960">
            <v>25.035713146759651</v>
          </cell>
          <cell r="I960" t="str">
            <v>2.2.2</v>
          </cell>
        </row>
        <row r="961">
          <cell r="F961">
            <v>100000</v>
          </cell>
          <cell r="H961">
            <v>35.765304495370927</v>
          </cell>
          <cell r="I961" t="str">
            <v>2.2.2</v>
          </cell>
        </row>
        <row r="962">
          <cell r="F962">
            <v>210000</v>
          </cell>
          <cell r="H962">
            <v>75.107139440278956</v>
          </cell>
          <cell r="I962" t="str">
            <v>2.2.2</v>
          </cell>
        </row>
        <row r="963">
          <cell r="F963">
            <v>130000</v>
          </cell>
          <cell r="H963">
            <v>46.494895843982206</v>
          </cell>
          <cell r="I963" t="str">
            <v>2.2.2</v>
          </cell>
        </row>
        <row r="964">
          <cell r="F964">
            <v>737000</v>
          </cell>
          <cell r="H964">
            <v>263.59029413088376</v>
          </cell>
          <cell r="I964" t="str">
            <v>2.2.2</v>
          </cell>
        </row>
        <row r="965">
          <cell r="F965">
            <v>3000</v>
          </cell>
          <cell r="H965">
            <v>1.0729591348611278</v>
          </cell>
          <cell r="I965" t="str">
            <v>5.8</v>
          </cell>
        </row>
        <row r="966">
          <cell r="F966">
            <v>12000</v>
          </cell>
          <cell r="H966">
            <v>4.2918365394445113</v>
          </cell>
          <cell r="I966" t="str">
            <v>5.8</v>
          </cell>
        </row>
        <row r="967">
          <cell r="F967">
            <v>18000</v>
          </cell>
          <cell r="H967">
            <v>6.4377548091667673</v>
          </cell>
          <cell r="I967" t="str">
            <v>5.8</v>
          </cell>
        </row>
        <row r="968">
          <cell r="F968">
            <v>489000</v>
          </cell>
          <cell r="H968">
            <v>174.89233898236384</v>
          </cell>
          <cell r="I968" t="str">
            <v>5.8</v>
          </cell>
        </row>
        <row r="969">
          <cell r="F969">
            <v>5800</v>
          </cell>
          <cell r="H969">
            <v>2.0743876607315137</v>
          </cell>
          <cell r="I969" t="str">
            <v>4.3</v>
          </cell>
        </row>
        <row r="970">
          <cell r="F970">
            <v>1800</v>
          </cell>
          <cell r="H970">
            <v>0.64377548091667669</v>
          </cell>
          <cell r="I970" t="str">
            <v>4.3</v>
          </cell>
        </row>
        <row r="971">
          <cell r="F971">
            <v>9000</v>
          </cell>
          <cell r="H971">
            <v>3.2188774045833837</v>
          </cell>
          <cell r="I971" t="str">
            <v>4.4</v>
          </cell>
        </row>
        <row r="972">
          <cell r="F972">
            <v>10000</v>
          </cell>
          <cell r="H972">
            <v>3.5765304495370929</v>
          </cell>
          <cell r="I972" t="str">
            <v>4.4</v>
          </cell>
        </row>
        <row r="973">
          <cell r="F973">
            <v>135000</v>
          </cell>
          <cell r="H973">
            <v>48.283161068750751</v>
          </cell>
          <cell r="I973" t="str">
            <v>2.2.2</v>
          </cell>
        </row>
        <row r="974">
          <cell r="F974">
            <v>204000</v>
          </cell>
          <cell r="H974">
            <v>72.961221170556698</v>
          </cell>
          <cell r="I974" t="str">
            <v>2.2.2</v>
          </cell>
        </row>
        <row r="975">
          <cell r="F975">
            <v>135000</v>
          </cell>
          <cell r="H975">
            <v>48.283161068750751</v>
          </cell>
          <cell r="I975" t="str">
            <v>2.2.2</v>
          </cell>
        </row>
        <row r="976">
          <cell r="F976">
            <v>1500</v>
          </cell>
          <cell r="H976">
            <v>0.53647956743056391</v>
          </cell>
          <cell r="I976" t="str">
            <v>10.</v>
          </cell>
        </row>
        <row r="977">
          <cell r="F977">
            <v>56493.36</v>
          </cell>
          <cell r="H977">
            <v>20.205022223666081</v>
          </cell>
          <cell r="I977" t="str">
            <v>10.</v>
          </cell>
        </row>
        <row r="978">
          <cell r="F978">
            <v>498050</v>
          </cell>
          <cell r="H978">
            <v>178.1290990391949</v>
          </cell>
          <cell r="I978" t="str">
            <v>5.6</v>
          </cell>
        </row>
        <row r="979">
          <cell r="F979">
            <v>99610</v>
          </cell>
          <cell r="H979">
            <v>35.62581980783898</v>
          </cell>
          <cell r="I979" t="str">
            <v>10.</v>
          </cell>
        </row>
        <row r="980">
          <cell r="F980">
            <v>499413</v>
          </cell>
          <cell r="H980">
            <v>178.61658013946681</v>
          </cell>
          <cell r="I980" t="str">
            <v>1.1.2.3</v>
          </cell>
        </row>
        <row r="981">
          <cell r="F981">
            <v>60000</v>
          </cell>
          <cell r="H981">
            <v>21.459182697222555</v>
          </cell>
          <cell r="I981" t="str">
            <v>3.5</v>
          </cell>
        </row>
        <row r="982">
          <cell r="F982">
            <v>3167</v>
          </cell>
          <cell r="H982">
            <v>1.1326871933683973</v>
          </cell>
          <cell r="I982" t="str">
            <v>5.8</v>
          </cell>
        </row>
        <row r="983">
          <cell r="F983">
            <v>633</v>
          </cell>
          <cell r="H983">
            <v>0.22639437745569799</v>
          </cell>
          <cell r="I983" t="str">
            <v>10.</v>
          </cell>
        </row>
        <row r="984">
          <cell r="F984">
            <v>819200</v>
          </cell>
          <cell r="H984">
            <v>292.98937442607865</v>
          </cell>
          <cell r="I984" t="str">
            <v>2.2.2</v>
          </cell>
        </row>
        <row r="985">
          <cell r="F985">
            <v>6200</v>
          </cell>
          <cell r="H985">
            <v>2.2174488787129976</v>
          </cell>
          <cell r="I985" t="str">
            <v>10.</v>
          </cell>
        </row>
        <row r="986">
          <cell r="F986">
            <v>32607.34</v>
          </cell>
          <cell r="H986">
            <v>11.662114438840883</v>
          </cell>
          <cell r="I986" t="str">
            <v>4.4</v>
          </cell>
        </row>
        <row r="987">
          <cell r="F987">
            <v>95.66</v>
          </cell>
          <cell r="H987">
            <v>3.4213090280271828E-2</v>
          </cell>
          <cell r="I987" t="str">
            <v>10.</v>
          </cell>
        </row>
        <row r="988">
          <cell r="F988">
            <v>90139.95</v>
          </cell>
          <cell r="H988">
            <v>32.238827589475108</v>
          </cell>
          <cell r="I988" t="str">
            <v>4.4</v>
          </cell>
        </row>
        <row r="989">
          <cell r="F989">
            <v>18028.05</v>
          </cell>
          <cell r="H989">
            <v>6.4477869770777181</v>
          </cell>
          <cell r="I989" t="str">
            <v>10.</v>
          </cell>
        </row>
        <row r="990">
          <cell r="F990">
            <v>265000</v>
          </cell>
          <cell r="H990">
            <v>94.778056912732964</v>
          </cell>
          <cell r="I990" t="str">
            <v>2.2.2</v>
          </cell>
        </row>
        <row r="991">
          <cell r="F991">
            <v>140000</v>
          </cell>
          <cell r="H991">
            <v>50.071426293519302</v>
          </cell>
          <cell r="I991" t="str">
            <v>2.2.2</v>
          </cell>
        </row>
        <row r="992">
          <cell r="F992">
            <v>54000</v>
          </cell>
          <cell r="H992">
            <v>19.3132644275003</v>
          </cell>
          <cell r="I992" t="str">
            <v>5.8</v>
          </cell>
        </row>
        <row r="993">
          <cell r="F993">
            <v>385000</v>
          </cell>
          <cell r="H993">
            <v>137.69642230717807</v>
          </cell>
          <cell r="I993" t="str">
            <v>2.2.2</v>
          </cell>
        </row>
        <row r="994">
          <cell r="F994">
            <v>8000</v>
          </cell>
          <cell r="H994">
            <v>2.8612243596296745</v>
          </cell>
          <cell r="I994" t="str">
            <v>5.8</v>
          </cell>
        </row>
        <row r="995">
          <cell r="F995">
            <v>10000</v>
          </cell>
          <cell r="H995">
            <v>3.5765304495370929</v>
          </cell>
          <cell r="I995" t="str">
            <v>4.4</v>
          </cell>
        </row>
        <row r="996">
          <cell r="F996">
            <v>70000</v>
          </cell>
          <cell r="H996">
            <v>25.035713146759651</v>
          </cell>
          <cell r="I996" t="str">
            <v>5.2</v>
          </cell>
        </row>
        <row r="997">
          <cell r="F997">
            <v>70000</v>
          </cell>
          <cell r="H997">
            <v>25.035713146759651</v>
          </cell>
          <cell r="I997" t="str">
            <v>5.2</v>
          </cell>
        </row>
        <row r="998">
          <cell r="F998">
            <v>70000</v>
          </cell>
          <cell r="H998">
            <v>25.035713146759651</v>
          </cell>
          <cell r="I998" t="str">
            <v>5.2</v>
          </cell>
        </row>
        <row r="999">
          <cell r="F999">
            <v>70000</v>
          </cell>
          <cell r="H999">
            <v>25.035713146759651</v>
          </cell>
          <cell r="I999" t="str">
            <v>5.2</v>
          </cell>
        </row>
        <row r="1000">
          <cell r="F1000">
            <v>210000</v>
          </cell>
          <cell r="H1000">
            <v>75.107139440278956</v>
          </cell>
          <cell r="I1000" t="str">
            <v>2.2.2</v>
          </cell>
        </row>
        <row r="1001">
          <cell r="F1001">
            <v>100800</v>
          </cell>
          <cell r="H1001">
            <v>36.051426931333893</v>
          </cell>
          <cell r="I1001" t="str">
            <v>5.8</v>
          </cell>
        </row>
        <row r="1002">
          <cell r="F1002">
            <v>385000</v>
          </cell>
          <cell r="H1002">
            <v>137.69642230717807</v>
          </cell>
          <cell r="I1002" t="str">
            <v>2.2.2</v>
          </cell>
        </row>
        <row r="1003">
          <cell r="F1003">
            <v>210000</v>
          </cell>
          <cell r="H1003">
            <v>75.107139440278956</v>
          </cell>
          <cell r="I1003" t="str">
            <v>2.2.2</v>
          </cell>
        </row>
        <row r="1004">
          <cell r="F1004">
            <v>15000</v>
          </cell>
          <cell r="H1004">
            <v>5.3647956743056389</v>
          </cell>
          <cell r="I1004" t="str">
            <v>4.4</v>
          </cell>
        </row>
        <row r="1005">
          <cell r="F1005">
            <v>265000</v>
          </cell>
          <cell r="H1005">
            <v>94.778056912732964</v>
          </cell>
          <cell r="I1005" t="str">
            <v>2.2.2</v>
          </cell>
        </row>
        <row r="1006">
          <cell r="F1006">
            <v>140000</v>
          </cell>
          <cell r="H1006">
            <v>50.071426293519302</v>
          </cell>
          <cell r="I1006" t="str">
            <v>2.2.2</v>
          </cell>
        </row>
        <row r="1007">
          <cell r="F1007">
            <v>30000</v>
          </cell>
          <cell r="H1007">
            <v>10.729591348611278</v>
          </cell>
          <cell r="I1007" t="str">
            <v>3.5</v>
          </cell>
        </row>
        <row r="1008">
          <cell r="F1008">
            <v>120000</v>
          </cell>
          <cell r="H1008">
            <v>42.918365394445111</v>
          </cell>
          <cell r="I1008" t="str">
            <v>3.5</v>
          </cell>
        </row>
        <row r="1009">
          <cell r="F1009">
            <v>37500</v>
          </cell>
          <cell r="H1009">
            <v>13.411989185764098</v>
          </cell>
          <cell r="I1009" t="str">
            <v>4.4</v>
          </cell>
        </row>
        <row r="1010">
          <cell r="F1010">
            <v>7500</v>
          </cell>
          <cell r="H1010">
            <v>2.6823978371528194</v>
          </cell>
          <cell r="I1010" t="str">
            <v>10.</v>
          </cell>
        </row>
        <row r="1011">
          <cell r="F1011">
            <v>58800</v>
          </cell>
          <cell r="H1011">
            <v>21.029999043278107</v>
          </cell>
          <cell r="I1011" t="str">
            <v>2.2.1</v>
          </cell>
        </row>
        <row r="1012">
          <cell r="F1012">
            <v>24000</v>
          </cell>
          <cell r="H1012">
            <v>8.5836730788890225</v>
          </cell>
          <cell r="I1012" t="str">
            <v>4.3</v>
          </cell>
        </row>
        <row r="1013">
          <cell r="F1013">
            <v>545000</v>
          </cell>
          <cell r="H1013">
            <v>194.92090949977157</v>
          </cell>
          <cell r="I1013" t="str">
            <v>5.7.2</v>
          </cell>
        </row>
        <row r="1014">
          <cell r="F1014">
            <v>3500</v>
          </cell>
          <cell r="H1014">
            <v>1.2517856573379824</v>
          </cell>
          <cell r="I1014" t="str">
            <v>5.6</v>
          </cell>
        </row>
        <row r="1015">
          <cell r="F1015">
            <v>700</v>
          </cell>
          <cell r="H1015">
            <v>0.25035713146759653</v>
          </cell>
          <cell r="I1015" t="str">
            <v>10.</v>
          </cell>
        </row>
        <row r="1016">
          <cell r="F1016">
            <v>810000</v>
          </cell>
          <cell r="H1016">
            <v>289.69896641250455</v>
          </cell>
          <cell r="I1016" t="str">
            <v>4.4</v>
          </cell>
        </row>
        <row r="1017">
          <cell r="F1017">
            <v>3500</v>
          </cell>
          <cell r="H1017">
            <v>1.2517856573379824</v>
          </cell>
          <cell r="I1017" t="str">
            <v>5.6</v>
          </cell>
        </row>
        <row r="1018">
          <cell r="F1018">
            <v>700</v>
          </cell>
          <cell r="H1018">
            <v>0.25035713146759653</v>
          </cell>
          <cell r="I1018" t="str">
            <v>10.</v>
          </cell>
        </row>
        <row r="1019">
          <cell r="F1019">
            <v>18000</v>
          </cell>
          <cell r="H1019">
            <v>6.4377548091667673</v>
          </cell>
          <cell r="I1019" t="str">
            <v>4.3</v>
          </cell>
        </row>
        <row r="1020">
          <cell r="F1020">
            <v>30000</v>
          </cell>
          <cell r="H1020">
            <v>10.729591348611278</v>
          </cell>
          <cell r="I1020" t="str">
            <v>3.5</v>
          </cell>
        </row>
        <row r="1021">
          <cell r="F1021">
            <v>14000</v>
          </cell>
          <cell r="H1021">
            <v>5.0071426293519297</v>
          </cell>
          <cell r="I1021" t="str">
            <v>5.2</v>
          </cell>
        </row>
        <row r="1022">
          <cell r="F1022">
            <v>3700</v>
          </cell>
          <cell r="H1022">
            <v>1.3233162663287243</v>
          </cell>
          <cell r="I1022" t="str">
            <v>4.3</v>
          </cell>
        </row>
        <row r="1023">
          <cell r="F1023">
            <v>10000</v>
          </cell>
          <cell r="H1023">
            <v>3.5765304495370929</v>
          </cell>
          <cell r="I1023" t="str">
            <v>3.5</v>
          </cell>
        </row>
        <row r="1024">
          <cell r="F1024">
            <v>212805</v>
          </cell>
          <cell r="H1024">
            <v>76.110356231374098</v>
          </cell>
          <cell r="I1024" t="str">
            <v>2.2.2</v>
          </cell>
        </row>
        <row r="1025">
          <cell r="F1025">
            <v>5000</v>
          </cell>
          <cell r="H1025">
            <v>1.7882652247685464</v>
          </cell>
          <cell r="I1025" t="str">
            <v>4.4</v>
          </cell>
        </row>
        <row r="1026">
          <cell r="F1026">
            <v>885000</v>
          </cell>
          <cell r="H1026">
            <v>316.52294478403275</v>
          </cell>
          <cell r="I1026" t="str">
            <v>5.8</v>
          </cell>
        </row>
        <row r="1027">
          <cell r="F1027">
            <v>205000</v>
          </cell>
          <cell r="H1027">
            <v>73.318874215510405</v>
          </cell>
          <cell r="I1027" t="str">
            <v>2.2.2</v>
          </cell>
        </row>
        <row r="1028">
          <cell r="F1028">
            <v>153000</v>
          </cell>
          <cell r="H1028">
            <v>54.72091587791752</v>
          </cell>
          <cell r="I1028" t="str">
            <v>2.2.2</v>
          </cell>
        </row>
        <row r="1029">
          <cell r="F1029">
            <v>10000</v>
          </cell>
          <cell r="H1029">
            <v>3.5765304495370929</v>
          </cell>
          <cell r="I1029" t="str">
            <v>4.4</v>
          </cell>
        </row>
        <row r="1030">
          <cell r="F1030">
            <v>205000</v>
          </cell>
          <cell r="H1030">
            <v>73.318874215510405</v>
          </cell>
          <cell r="I1030" t="str">
            <v>2.2.2</v>
          </cell>
        </row>
        <row r="1031">
          <cell r="F1031">
            <v>153000</v>
          </cell>
          <cell r="H1031">
            <v>54.72091587791752</v>
          </cell>
          <cell r="I1031" t="str">
            <v>2.2.2</v>
          </cell>
        </row>
        <row r="1032">
          <cell r="F1032">
            <v>145070</v>
          </cell>
          <cell r="H1032">
            <v>51.884727231434603</v>
          </cell>
          <cell r="I1032" t="str">
            <v>4.4</v>
          </cell>
        </row>
        <row r="1033">
          <cell r="F1033">
            <v>29014</v>
          </cell>
          <cell r="H1033">
            <v>10.376945446286921</v>
          </cell>
          <cell r="I1033" t="str">
            <v>10.</v>
          </cell>
        </row>
        <row r="1034">
          <cell r="F1034">
            <v>123120</v>
          </cell>
          <cell r="H1034">
            <v>44.034242894700689</v>
          </cell>
          <cell r="I1034" t="str">
            <v>4.4</v>
          </cell>
        </row>
        <row r="1035">
          <cell r="F1035">
            <v>24624</v>
          </cell>
          <cell r="H1035">
            <v>8.8068485789401372</v>
          </cell>
          <cell r="I1035" t="str">
            <v>10.</v>
          </cell>
        </row>
        <row r="1036">
          <cell r="F1036">
            <v>5000</v>
          </cell>
          <cell r="H1036">
            <v>1.7882652247685464</v>
          </cell>
          <cell r="I1036" t="str">
            <v>4.4</v>
          </cell>
        </row>
        <row r="1037">
          <cell r="F1037">
            <v>18000</v>
          </cell>
          <cell r="H1037">
            <v>6.4377548091667673</v>
          </cell>
          <cell r="I1037" t="str">
            <v>4.3</v>
          </cell>
        </row>
        <row r="1038">
          <cell r="F1038">
            <v>140130</v>
          </cell>
          <cell r="H1038">
            <v>50.11792118936328</v>
          </cell>
          <cell r="I1038" t="str">
            <v>4.4</v>
          </cell>
        </row>
        <row r="1039">
          <cell r="F1039">
            <v>28026</v>
          </cell>
          <cell r="H1039">
            <v>10.023584237872656</v>
          </cell>
          <cell r="I1039" t="str">
            <v>10.</v>
          </cell>
        </row>
        <row r="1040">
          <cell r="F1040">
            <v>167110</v>
          </cell>
          <cell r="H1040">
            <v>59.767400342214358</v>
          </cell>
          <cell r="I1040" t="str">
            <v>4.4</v>
          </cell>
        </row>
        <row r="1041">
          <cell r="F1041">
            <v>33422</v>
          </cell>
          <cell r="H1041">
            <v>11.953480068442872</v>
          </cell>
          <cell r="I1041" t="str">
            <v>10.</v>
          </cell>
        </row>
        <row r="1042">
          <cell r="F1042">
            <v>2581000</v>
          </cell>
          <cell r="H1042">
            <v>923.10250902552366</v>
          </cell>
          <cell r="I1042" t="str">
            <v>3.4</v>
          </cell>
        </row>
        <row r="1043">
          <cell r="F1043">
            <v>300000</v>
          </cell>
          <cell r="H1043">
            <v>107.29591348611278</v>
          </cell>
          <cell r="I1043" t="str">
            <v>3.5</v>
          </cell>
        </row>
        <row r="1044">
          <cell r="F1044">
            <v>90000</v>
          </cell>
          <cell r="H1044">
            <v>32.188774045833838</v>
          </cell>
          <cell r="I1044" t="str">
            <v>3.5</v>
          </cell>
        </row>
        <row r="1045">
          <cell r="F1045">
            <v>60000</v>
          </cell>
          <cell r="H1045">
            <v>21.459182697222555</v>
          </cell>
          <cell r="I1045" t="str">
            <v>2.2.2</v>
          </cell>
        </row>
        <row r="1046">
          <cell r="F1046">
            <v>204000</v>
          </cell>
          <cell r="H1046">
            <v>72.961221170556698</v>
          </cell>
          <cell r="I1046" t="str">
            <v>2.2.2</v>
          </cell>
        </row>
        <row r="1047">
          <cell r="F1047">
            <v>60000</v>
          </cell>
          <cell r="H1047">
            <v>21.459182697222555</v>
          </cell>
          <cell r="I1047" t="str">
            <v>2.2.2</v>
          </cell>
        </row>
        <row r="1048">
          <cell r="F1048">
            <v>25000</v>
          </cell>
          <cell r="H1048">
            <v>8.9413261238427317</v>
          </cell>
          <cell r="I1048" t="str">
            <v>2.2.2</v>
          </cell>
        </row>
        <row r="1049">
          <cell r="F1049">
            <v>442500</v>
          </cell>
          <cell r="H1049">
            <v>158.26147239201637</v>
          </cell>
          <cell r="I1049" t="str">
            <v>5.8</v>
          </cell>
        </row>
        <row r="1050">
          <cell r="F1050">
            <v>100000</v>
          </cell>
          <cell r="H1050">
            <v>35.765304495370927</v>
          </cell>
          <cell r="I1050" t="str">
            <v>1.1.2.3</v>
          </cell>
        </row>
        <row r="1051">
          <cell r="F1051">
            <v>73000</v>
          </cell>
          <cell r="H1051">
            <v>26.108672281620777</v>
          </cell>
          <cell r="I1051" t="str">
            <v>5.7.2</v>
          </cell>
        </row>
        <row r="1052">
          <cell r="F1052">
            <v>30000</v>
          </cell>
          <cell r="H1052">
            <v>10.729591348611278</v>
          </cell>
          <cell r="I1052" t="str">
            <v>2.2.2</v>
          </cell>
        </row>
        <row r="1053">
          <cell r="F1053">
            <v>1600</v>
          </cell>
          <cell r="H1053">
            <v>0.57224487192593487</v>
          </cell>
          <cell r="I1053" t="str">
            <v>4.4</v>
          </cell>
        </row>
        <row r="1054">
          <cell r="F1054">
            <v>1500</v>
          </cell>
          <cell r="H1054">
            <v>0.53647956743056391</v>
          </cell>
          <cell r="I1054" t="str">
            <v>10.</v>
          </cell>
        </row>
        <row r="1055">
          <cell r="F1055">
            <v>800</v>
          </cell>
          <cell r="H1055">
            <v>0.28612243596296744</v>
          </cell>
          <cell r="I1055" t="str">
            <v>5.8</v>
          </cell>
        </row>
        <row r="1056">
          <cell r="F1056">
            <v>2000</v>
          </cell>
          <cell r="H1056">
            <v>0.71530608990741862</v>
          </cell>
          <cell r="I1056" t="str">
            <v>5.8</v>
          </cell>
        </row>
        <row r="1057">
          <cell r="F1057">
            <v>113400</v>
          </cell>
          <cell r="H1057">
            <v>40.557855297750635</v>
          </cell>
          <cell r="I1057" t="str">
            <v>2.2.1</v>
          </cell>
        </row>
        <row r="1058">
          <cell r="F1058">
            <v>110000</v>
          </cell>
          <cell r="H1058">
            <v>39.341834944908022</v>
          </cell>
          <cell r="I1058" t="str">
            <v>1.1.2.3</v>
          </cell>
        </row>
        <row r="1059">
          <cell r="F1059">
            <v>85000</v>
          </cell>
          <cell r="H1059">
            <v>30.400508821065291</v>
          </cell>
          <cell r="I1059" t="str">
            <v>1.1.2.3</v>
          </cell>
        </row>
        <row r="1060">
          <cell r="F1060">
            <v>85000</v>
          </cell>
          <cell r="H1060">
            <v>30.400508821065291</v>
          </cell>
          <cell r="I1060" t="str">
            <v>1.1.2.3</v>
          </cell>
        </row>
        <row r="1061">
          <cell r="F1061">
            <v>808127</v>
          </cell>
          <cell r="H1061">
            <v>289.02908225930622</v>
          </cell>
          <cell r="I1061" t="str">
            <v>1.1.1.6</v>
          </cell>
        </row>
        <row r="1062">
          <cell r="F1062">
            <v>730000</v>
          </cell>
          <cell r="H1062">
            <v>261.08672281620778</v>
          </cell>
          <cell r="I1062" t="str">
            <v>1.1.1.5</v>
          </cell>
        </row>
        <row r="1063">
          <cell r="F1063">
            <v>499413</v>
          </cell>
          <cell r="H1063">
            <v>178.61658013946681</v>
          </cell>
          <cell r="I1063" t="str">
            <v>1.1.2.1</v>
          </cell>
        </row>
        <row r="1064">
          <cell r="F1064">
            <v>1601240</v>
          </cell>
          <cell r="H1064">
            <v>572.68836170167742</v>
          </cell>
          <cell r="I1064" t="str">
            <v>1.1.1.3</v>
          </cell>
        </row>
        <row r="1065">
          <cell r="F1065">
            <v>1385471</v>
          </cell>
          <cell r="H1065">
            <v>495.51792184506058</v>
          </cell>
          <cell r="I1065" t="str">
            <v>1.1.1.4</v>
          </cell>
        </row>
        <row r="1066">
          <cell r="F1066">
            <v>442500</v>
          </cell>
          <cell r="H1066">
            <v>158.26147239201637</v>
          </cell>
          <cell r="I1066" t="str">
            <v>5.8</v>
          </cell>
        </row>
        <row r="1067">
          <cell r="F1067">
            <v>283200</v>
          </cell>
          <cell r="H1067">
            <v>101.28734233089047</v>
          </cell>
          <cell r="I1067" t="str">
            <v>4.3</v>
          </cell>
        </row>
        <row r="1068">
          <cell r="F1068">
            <v>1485000</v>
          </cell>
          <cell r="H1068">
            <v>531.11477175625828</v>
          </cell>
          <cell r="I1068" t="str">
            <v>5.8</v>
          </cell>
        </row>
        <row r="1069">
          <cell r="F1069">
            <v>50000</v>
          </cell>
          <cell r="H1069">
            <v>17.882652247685463</v>
          </cell>
          <cell r="I1069" t="str">
            <v>5.2</v>
          </cell>
        </row>
        <row r="1070">
          <cell r="F1070">
            <v>50000</v>
          </cell>
          <cell r="H1070">
            <v>17.882652247685463</v>
          </cell>
          <cell r="I1070" t="str">
            <v>5.2</v>
          </cell>
        </row>
        <row r="1071">
          <cell r="F1071">
            <v>34100</v>
          </cell>
          <cell r="H1071">
            <v>12.195968832921487</v>
          </cell>
          <cell r="I1071" t="str">
            <v>5.8</v>
          </cell>
        </row>
        <row r="1072">
          <cell r="F1072">
            <v>97500</v>
          </cell>
          <cell r="H1072">
            <v>34.871171882986658</v>
          </cell>
          <cell r="I1072" t="str">
            <v>1.1.2.3</v>
          </cell>
        </row>
        <row r="1073">
          <cell r="F1073">
            <v>60000</v>
          </cell>
          <cell r="H1073">
            <v>21.459182697222555</v>
          </cell>
          <cell r="I1073" t="str">
            <v>2.2.2</v>
          </cell>
        </row>
        <row r="1074">
          <cell r="F1074">
            <v>60000</v>
          </cell>
          <cell r="H1074">
            <v>21.459182697222555</v>
          </cell>
          <cell r="I1074" t="str">
            <v>2.2.2</v>
          </cell>
        </row>
        <row r="1075">
          <cell r="F1075">
            <v>15000</v>
          </cell>
          <cell r="H1075">
            <v>5.3647956743056389</v>
          </cell>
          <cell r="I1075" t="str">
            <v>5.6</v>
          </cell>
        </row>
        <row r="1076">
          <cell r="F1076">
            <v>3000</v>
          </cell>
          <cell r="H1076">
            <v>1.0729591348611278</v>
          </cell>
          <cell r="I1076" t="str">
            <v>10.</v>
          </cell>
        </row>
        <row r="1077">
          <cell r="F1077">
            <v>148363</v>
          </cell>
          <cell r="H1077">
            <v>53.062478708467168</v>
          </cell>
          <cell r="I1077" t="str">
            <v>1.1.1.6</v>
          </cell>
        </row>
        <row r="1078">
          <cell r="F1078">
            <v>301834</v>
          </cell>
          <cell r="H1078">
            <v>107.95184917055789</v>
          </cell>
          <cell r="I1078" t="str">
            <v>1.1.1.4</v>
          </cell>
        </row>
        <row r="1079">
          <cell r="F1079">
            <v>127595</v>
          </cell>
          <cell r="H1079">
            <v>45.634740270868534</v>
          </cell>
          <cell r="I1079" t="str">
            <v>1.1.1.5</v>
          </cell>
        </row>
        <row r="1080">
          <cell r="F1080">
            <v>359190</v>
          </cell>
          <cell r="H1080">
            <v>128.46539721692284</v>
          </cell>
          <cell r="I1080" t="str">
            <v>1.1.1.3</v>
          </cell>
        </row>
        <row r="1081">
          <cell r="F1081">
            <v>66300</v>
          </cell>
          <cell r="H1081">
            <v>23.712396880430926</v>
          </cell>
          <cell r="I1081" t="str">
            <v>1.1.2.1</v>
          </cell>
        </row>
        <row r="1082">
          <cell r="F1082">
            <v>66300</v>
          </cell>
          <cell r="H1082">
            <v>23.712396880430926</v>
          </cell>
          <cell r="I1082" t="str">
            <v>1.1.2.3</v>
          </cell>
        </row>
        <row r="1083">
          <cell r="F1083">
            <v>155833.29999999999</v>
          </cell>
          <cell r="H1083">
            <v>55.734254250184861</v>
          </cell>
          <cell r="I1083" t="str">
            <v>4.4</v>
          </cell>
        </row>
        <row r="1084">
          <cell r="F1084">
            <v>31166.66</v>
          </cell>
          <cell r="H1084">
            <v>11.146850850036973</v>
          </cell>
          <cell r="I1084" t="str">
            <v>10.</v>
          </cell>
        </row>
        <row r="1085">
          <cell r="F1085">
            <v>125000</v>
          </cell>
          <cell r="H1085">
            <v>44.706630619213662</v>
          </cell>
          <cell r="I1085" t="str">
            <v>5.2</v>
          </cell>
        </row>
        <row r="1086">
          <cell r="F1086">
            <v>25000</v>
          </cell>
          <cell r="H1086">
            <v>8.9413261238427317</v>
          </cell>
          <cell r="I1086" t="str">
            <v>10.</v>
          </cell>
        </row>
        <row r="1087">
          <cell r="F1087">
            <v>3500</v>
          </cell>
          <cell r="H1087">
            <v>1.2517856573379824</v>
          </cell>
          <cell r="I1087" t="str">
            <v>5.6</v>
          </cell>
        </row>
        <row r="1088">
          <cell r="F1088">
            <v>700</v>
          </cell>
          <cell r="H1088">
            <v>0.25035713146759653</v>
          </cell>
          <cell r="I1088" t="str">
            <v>10.</v>
          </cell>
        </row>
        <row r="1089">
          <cell r="F1089">
            <v>545000</v>
          </cell>
          <cell r="H1089">
            <v>194.92090949977157</v>
          </cell>
          <cell r="I1089" t="str">
            <v>5.7.2</v>
          </cell>
        </row>
        <row r="1090">
          <cell r="F1090">
            <v>16000</v>
          </cell>
          <cell r="H1090">
            <v>5.7224487192593489</v>
          </cell>
          <cell r="I1090" t="str">
            <v>5.7.2</v>
          </cell>
        </row>
        <row r="1091">
          <cell r="F1091">
            <v>14000</v>
          </cell>
          <cell r="H1091">
            <v>5.0071426293519297</v>
          </cell>
          <cell r="I1091" t="str">
            <v>3.5</v>
          </cell>
        </row>
        <row r="1092">
          <cell r="F1092">
            <v>2500</v>
          </cell>
          <cell r="H1092">
            <v>0.89413261238427322</v>
          </cell>
          <cell r="I1092" t="str">
            <v>10.</v>
          </cell>
        </row>
        <row r="1093">
          <cell r="F1093">
            <v>402192</v>
          </cell>
          <cell r="H1093">
            <v>143.84519345602226</v>
          </cell>
          <cell r="I1093" t="str">
            <v>4.4</v>
          </cell>
        </row>
        <row r="1094">
          <cell r="F1094">
            <v>80438</v>
          </cell>
          <cell r="H1094">
            <v>28.768895629986467</v>
          </cell>
          <cell r="I1094" t="str">
            <v>10.</v>
          </cell>
        </row>
        <row r="1095">
          <cell r="F1095">
            <v>970000</v>
          </cell>
          <cell r="H1095">
            <v>346.92345360509802</v>
          </cell>
          <cell r="I1095" t="str">
            <v>5.8</v>
          </cell>
        </row>
        <row r="1096">
          <cell r="F1096">
            <v>194000</v>
          </cell>
          <cell r="H1096">
            <v>69.384690721019595</v>
          </cell>
          <cell r="I1096" t="str">
            <v>10.</v>
          </cell>
        </row>
        <row r="1097">
          <cell r="F1097">
            <v>505780</v>
          </cell>
          <cell r="H1097">
            <v>180.89375707668708</v>
          </cell>
          <cell r="I1097" t="str">
            <v>1.1.2.2</v>
          </cell>
        </row>
        <row r="1098">
          <cell r="F1098">
            <v>600000</v>
          </cell>
          <cell r="H1098">
            <v>214.59182697222556</v>
          </cell>
          <cell r="I1098" t="str">
            <v>5.2</v>
          </cell>
        </row>
        <row r="1099">
          <cell r="F1099">
            <v>2300</v>
          </cell>
          <cell r="H1099">
            <v>0.8226020033935314</v>
          </cell>
          <cell r="I1099" t="str">
            <v>10.</v>
          </cell>
        </row>
        <row r="1100">
          <cell r="F1100">
            <v>800</v>
          </cell>
          <cell r="H1100">
            <v>0.28612243596296744</v>
          </cell>
          <cell r="I1100" t="str">
            <v>10.</v>
          </cell>
        </row>
        <row r="1101">
          <cell r="F1101">
            <v>20750</v>
          </cell>
          <cell r="H1101">
            <v>7.4213006827894681</v>
          </cell>
          <cell r="I1101" t="str">
            <v>5.8</v>
          </cell>
        </row>
        <row r="1102">
          <cell r="F1102">
            <v>50000</v>
          </cell>
          <cell r="H1102">
            <v>17.882652247685463</v>
          </cell>
          <cell r="I1102" t="str">
            <v>1.1.2.3</v>
          </cell>
        </row>
        <row r="1103">
          <cell r="F1103">
            <v>274569.92</v>
          </cell>
          <cell r="H1103">
            <v>98.200767940696352</v>
          </cell>
          <cell r="I1103" t="str">
            <v>2.2.2</v>
          </cell>
        </row>
        <row r="1104">
          <cell r="F1104">
            <v>363981.6</v>
          </cell>
          <cell r="H1104">
            <v>130.17912754712302</v>
          </cell>
          <cell r="I1104" t="str">
            <v>2.2.2</v>
          </cell>
        </row>
        <row r="1105">
          <cell r="F1105">
            <v>371407.2</v>
          </cell>
          <cell r="H1105">
            <v>132.83491599773129</v>
          </cell>
          <cell r="I1105" t="str">
            <v>2.2.2</v>
          </cell>
        </row>
        <row r="1106">
          <cell r="F1106">
            <v>30000</v>
          </cell>
          <cell r="H1106">
            <v>10.729591348611278</v>
          </cell>
          <cell r="I1106" t="str">
            <v>3.5</v>
          </cell>
        </row>
        <row r="1107">
          <cell r="F1107">
            <v>80000</v>
          </cell>
          <cell r="H1107">
            <v>28.612243596296743</v>
          </cell>
          <cell r="I1107" t="str">
            <v>1.3.3.5</v>
          </cell>
        </row>
        <row r="1108">
          <cell r="F1108">
            <v>335000</v>
          </cell>
          <cell r="H1108">
            <v>119.81377005949261</v>
          </cell>
          <cell r="I1108" t="str">
            <v>2.2.2</v>
          </cell>
        </row>
        <row r="1109">
          <cell r="F1109">
            <v>96000</v>
          </cell>
          <cell r="H1109">
            <v>34.33469231555609</v>
          </cell>
          <cell r="I1109" t="str">
            <v>2.2.2</v>
          </cell>
        </row>
        <row r="1110">
          <cell r="F1110">
            <v>46000</v>
          </cell>
          <cell r="H1110">
            <v>16.452040067870627</v>
          </cell>
          <cell r="I1110" t="str">
            <v>2.2.2</v>
          </cell>
        </row>
        <row r="1111">
          <cell r="F1111">
            <v>49000</v>
          </cell>
          <cell r="H1111">
            <v>17.524999202731756</v>
          </cell>
          <cell r="I1111" t="str">
            <v>2.2.2</v>
          </cell>
        </row>
        <row r="1112">
          <cell r="F1112">
            <v>49000</v>
          </cell>
          <cell r="H1112">
            <v>17.524999202731756</v>
          </cell>
          <cell r="I1112" t="str">
            <v>2.2.2</v>
          </cell>
        </row>
        <row r="1113">
          <cell r="F1113">
            <v>10000</v>
          </cell>
          <cell r="H1113">
            <v>3.5765304495370929</v>
          </cell>
          <cell r="I1113" t="str">
            <v>4.4</v>
          </cell>
        </row>
        <row r="1114">
          <cell r="F1114">
            <v>5000</v>
          </cell>
          <cell r="H1114">
            <v>1.7882652247685464</v>
          </cell>
          <cell r="I1114" t="str">
            <v>4.4</v>
          </cell>
        </row>
        <row r="1115">
          <cell r="F1115">
            <v>25000</v>
          </cell>
          <cell r="H1115">
            <v>8.9413261238427317</v>
          </cell>
          <cell r="I1115" t="str">
            <v>2.2.2</v>
          </cell>
        </row>
        <row r="1116">
          <cell r="F1116">
            <v>25000</v>
          </cell>
          <cell r="H1116">
            <v>8.9413261238427317</v>
          </cell>
          <cell r="I1116" t="str">
            <v>2.2.2</v>
          </cell>
        </row>
        <row r="1117">
          <cell r="F1117">
            <v>75000</v>
          </cell>
          <cell r="H1117">
            <v>26.823978371528195</v>
          </cell>
          <cell r="I1117" t="str">
            <v>2.2.2</v>
          </cell>
        </row>
        <row r="1118">
          <cell r="F1118">
            <v>150000</v>
          </cell>
          <cell r="H1118">
            <v>53.64795674305639</v>
          </cell>
          <cell r="I1118" t="str">
            <v>2.2.2</v>
          </cell>
        </row>
        <row r="1119">
          <cell r="F1119">
            <v>461344.8</v>
          </cell>
          <cell r="H1119">
            <v>165.00137249356001</v>
          </cell>
          <cell r="I1119" t="str">
            <v>2.2.2</v>
          </cell>
        </row>
        <row r="1120">
          <cell r="F1120">
            <v>46550</v>
          </cell>
          <cell r="H1120">
            <v>16.648749242595166</v>
          </cell>
          <cell r="I1120" t="str">
            <v>4.4</v>
          </cell>
        </row>
        <row r="1121">
          <cell r="F1121">
            <v>600000</v>
          </cell>
          <cell r="H1121">
            <v>214.59182697222556</v>
          </cell>
          <cell r="I1121" t="str">
            <v>5.2</v>
          </cell>
        </row>
        <row r="1122">
          <cell r="F1122">
            <v>499413</v>
          </cell>
          <cell r="H1122">
            <v>178.61658013946681</v>
          </cell>
          <cell r="I1122" t="str">
            <v>1.1.2.3</v>
          </cell>
        </row>
        <row r="1123">
          <cell r="F1123">
            <v>95793.600000000006</v>
          </cell>
          <cell r="H1123">
            <v>34.260872727077647</v>
          </cell>
          <cell r="I1123" t="str">
            <v>2.2.2</v>
          </cell>
        </row>
        <row r="1124">
          <cell r="F1124">
            <v>111800</v>
          </cell>
          <cell r="H1124">
            <v>39.985610425824696</v>
          </cell>
          <cell r="I1124" t="str">
            <v>2.2.1</v>
          </cell>
        </row>
        <row r="1125">
          <cell r="F1125">
            <v>63000</v>
          </cell>
          <cell r="H1125">
            <v>22.532141832083685</v>
          </cell>
          <cell r="I1125" t="str">
            <v>3.4</v>
          </cell>
        </row>
        <row r="1126">
          <cell r="F1126">
            <v>347000</v>
          </cell>
          <cell r="H1126">
            <v>124.10560659893713</v>
          </cell>
          <cell r="I1126" t="str">
            <v>5.8</v>
          </cell>
        </row>
        <row r="1127">
          <cell r="F1127">
            <v>600000</v>
          </cell>
          <cell r="H1127">
            <v>214.59182697222556</v>
          </cell>
          <cell r="I1127" t="str">
            <v>5.2</v>
          </cell>
        </row>
        <row r="1128">
          <cell r="F1128">
            <v>80000</v>
          </cell>
          <cell r="H1128">
            <v>28.612243596296743</v>
          </cell>
          <cell r="I1128" t="str">
            <v>1.3.3.5</v>
          </cell>
        </row>
        <row r="1129">
          <cell r="F1129">
            <v>110000</v>
          </cell>
          <cell r="H1129">
            <v>39.341834944908022</v>
          </cell>
          <cell r="I1129" t="str">
            <v>4.4</v>
          </cell>
        </row>
        <row r="1130">
          <cell r="F1130">
            <v>38533</v>
          </cell>
          <cell r="H1130">
            <v>13.78144478120128</v>
          </cell>
          <cell r="I1130" t="str">
            <v>4.4</v>
          </cell>
        </row>
        <row r="1131">
          <cell r="F1131">
            <v>99821.63</v>
          </cell>
          <cell r="H1131">
            <v>35.701509921742534</v>
          </cell>
          <cell r="I1131" t="str">
            <v>4.4</v>
          </cell>
        </row>
        <row r="1132">
          <cell r="F1132">
            <v>19964.37</v>
          </cell>
          <cell r="H1132">
            <v>7.1403177210824849</v>
          </cell>
          <cell r="I1132" t="str">
            <v>10.</v>
          </cell>
        </row>
        <row r="1133">
          <cell r="F1133">
            <v>729500</v>
          </cell>
          <cell r="H1133">
            <v>260.90789629373091</v>
          </cell>
          <cell r="I1133" t="str">
            <v>3.4</v>
          </cell>
        </row>
        <row r="1134">
          <cell r="F1134">
            <v>195000</v>
          </cell>
          <cell r="H1134">
            <v>69.742343765973317</v>
          </cell>
          <cell r="I1134" t="str">
            <v>5.8</v>
          </cell>
        </row>
        <row r="1135">
          <cell r="F1135">
            <v>39000</v>
          </cell>
          <cell r="H1135">
            <v>13.948468753194662</v>
          </cell>
          <cell r="I1135" t="str">
            <v>10.</v>
          </cell>
        </row>
        <row r="1136">
          <cell r="F1136">
            <v>1267739.2</v>
          </cell>
          <cell r="H1136">
            <v>453.41078508717942</v>
          </cell>
          <cell r="I1136" t="str">
            <v>2.2.2</v>
          </cell>
        </row>
        <row r="1137">
          <cell r="F1137">
            <v>270000</v>
          </cell>
          <cell r="H1137">
            <v>96.566322137501501</v>
          </cell>
          <cell r="I1137" t="str">
            <v>5.8</v>
          </cell>
        </row>
        <row r="1138">
          <cell r="F1138">
            <v>150000</v>
          </cell>
          <cell r="H1138">
            <v>53.64795674305639</v>
          </cell>
          <cell r="I1138" t="str">
            <v>5.8</v>
          </cell>
        </row>
        <row r="1139">
          <cell r="F1139">
            <v>30000</v>
          </cell>
          <cell r="H1139">
            <v>10.729591348611278</v>
          </cell>
          <cell r="I1139" t="str">
            <v>10.</v>
          </cell>
        </row>
        <row r="1140">
          <cell r="F1140">
            <v>300000</v>
          </cell>
          <cell r="H1140">
            <v>107.29591348611278</v>
          </cell>
          <cell r="I1140" t="str">
            <v>5.8</v>
          </cell>
        </row>
        <row r="1141">
          <cell r="F1141">
            <v>60000</v>
          </cell>
          <cell r="H1141">
            <v>21.459182697222555</v>
          </cell>
          <cell r="I1141" t="str">
            <v>10.</v>
          </cell>
        </row>
        <row r="1142">
          <cell r="F1142">
            <v>2900000</v>
          </cell>
          <cell r="H1142">
            <v>1037.1938303657569</v>
          </cell>
          <cell r="I1142" t="str">
            <v>5.8</v>
          </cell>
        </row>
        <row r="1143">
          <cell r="F1143">
            <v>300000</v>
          </cell>
          <cell r="H1143">
            <v>107.29591348611278</v>
          </cell>
          <cell r="I1143" t="str">
            <v>3.5</v>
          </cell>
        </row>
        <row r="1144">
          <cell r="F1144">
            <v>260000</v>
          </cell>
          <cell r="H1144">
            <v>92.989791687964413</v>
          </cell>
          <cell r="I1144" t="str">
            <v>3.4</v>
          </cell>
        </row>
        <row r="1145">
          <cell r="F1145">
            <v>240000</v>
          </cell>
          <cell r="H1145">
            <v>85.836730788890222</v>
          </cell>
          <cell r="I1145" t="str">
            <v>5.8</v>
          </cell>
        </row>
        <row r="1146">
          <cell r="F1146">
            <v>110000</v>
          </cell>
          <cell r="H1146">
            <v>39.341834944908022</v>
          </cell>
          <cell r="I1146" t="str">
            <v>4.4</v>
          </cell>
        </row>
        <row r="1147">
          <cell r="F1147">
            <v>730000</v>
          </cell>
          <cell r="H1147">
            <v>261.08672281620778</v>
          </cell>
          <cell r="I1147" t="str">
            <v>1.1.1.5</v>
          </cell>
        </row>
        <row r="1148">
          <cell r="F1148">
            <v>1385471</v>
          </cell>
          <cell r="H1148">
            <v>495.51792184506058</v>
          </cell>
          <cell r="I1148" t="str">
            <v>1.1.1.3</v>
          </cell>
        </row>
        <row r="1149">
          <cell r="F1149">
            <v>215000</v>
          </cell>
          <cell r="H1149">
            <v>76.895404665047494</v>
          </cell>
          <cell r="I1149" t="str">
            <v>2.2.2</v>
          </cell>
        </row>
        <row r="1150">
          <cell r="F1150">
            <v>55000</v>
          </cell>
          <cell r="H1150">
            <v>19.670917472454011</v>
          </cell>
          <cell r="I1150" t="str">
            <v>2.2.2</v>
          </cell>
        </row>
        <row r="1151">
          <cell r="F1151">
            <v>49000</v>
          </cell>
          <cell r="H1151">
            <v>17.524999202731756</v>
          </cell>
          <cell r="I1151" t="str">
            <v>2.2.2</v>
          </cell>
        </row>
        <row r="1152">
          <cell r="F1152">
            <v>49000</v>
          </cell>
          <cell r="H1152">
            <v>17.524999202731756</v>
          </cell>
          <cell r="I1152" t="str">
            <v>2.2.2</v>
          </cell>
        </row>
        <row r="1153">
          <cell r="F1153">
            <v>10000</v>
          </cell>
          <cell r="H1153">
            <v>3.5765304495370929</v>
          </cell>
          <cell r="I1153" t="str">
            <v>4.4</v>
          </cell>
        </row>
        <row r="1154">
          <cell r="F1154">
            <v>5000</v>
          </cell>
          <cell r="H1154">
            <v>1.7882652247685464</v>
          </cell>
          <cell r="I1154" t="str">
            <v>4.4</v>
          </cell>
        </row>
        <row r="1155">
          <cell r="F1155">
            <v>341722</v>
          </cell>
          <cell r="H1155">
            <v>122.21791382767144</v>
          </cell>
          <cell r="I1155" t="str">
            <v>4.4</v>
          </cell>
        </row>
        <row r="1156">
          <cell r="F1156">
            <v>68344</v>
          </cell>
          <cell r="H1156">
            <v>24.443439704316308</v>
          </cell>
          <cell r="I1156" t="str">
            <v>10.</v>
          </cell>
        </row>
        <row r="1157">
          <cell r="F1157">
            <v>60000</v>
          </cell>
          <cell r="H1157">
            <v>21.459182697222555</v>
          </cell>
          <cell r="I1157" t="str">
            <v>1.1.2.3</v>
          </cell>
        </row>
        <row r="1158">
          <cell r="F1158">
            <v>60000</v>
          </cell>
          <cell r="H1158">
            <v>21.459182697222555</v>
          </cell>
          <cell r="I1158" t="str">
            <v>1.1.2.3</v>
          </cell>
        </row>
        <row r="1159">
          <cell r="F1159">
            <v>375000</v>
          </cell>
          <cell r="H1159">
            <v>134.11989185764099</v>
          </cell>
          <cell r="I1159" t="str">
            <v>5.2</v>
          </cell>
        </row>
        <row r="1160">
          <cell r="F1160">
            <v>808127</v>
          </cell>
          <cell r="H1160">
            <v>289.02908225930622</v>
          </cell>
          <cell r="I1160" t="str">
            <v>1.1.1.6</v>
          </cell>
        </row>
        <row r="1161">
          <cell r="F1161">
            <v>425000</v>
          </cell>
          <cell r="H1161">
            <v>152.00254410532645</v>
          </cell>
          <cell r="I1161" t="str">
            <v>5.2</v>
          </cell>
        </row>
        <row r="1162">
          <cell r="F1162">
            <v>551672</v>
          </cell>
          <cell r="H1162">
            <v>197.30717061570272</v>
          </cell>
          <cell r="I1162" t="str">
            <v>2.2.2</v>
          </cell>
        </row>
        <row r="1163">
          <cell r="F1163">
            <v>114789.75999999999</v>
          </cell>
          <cell r="H1163">
            <v>41.0549071935055</v>
          </cell>
          <cell r="I1163" t="str">
            <v>2.2.2</v>
          </cell>
        </row>
        <row r="1164">
          <cell r="F1164">
            <v>1485000</v>
          </cell>
          <cell r="H1164">
            <v>531.11477175625828</v>
          </cell>
          <cell r="I1164" t="str">
            <v>5.8</v>
          </cell>
        </row>
        <row r="1165">
          <cell r="F1165">
            <v>60000</v>
          </cell>
          <cell r="H1165">
            <v>21.459182697222555</v>
          </cell>
          <cell r="I1165" t="str">
            <v>1.1.2.3</v>
          </cell>
        </row>
        <row r="1166">
          <cell r="F1166">
            <v>55000</v>
          </cell>
          <cell r="H1166">
            <v>19.670917472454011</v>
          </cell>
          <cell r="I1166" t="str">
            <v>1.1.2.3</v>
          </cell>
        </row>
        <row r="1167">
          <cell r="F1167">
            <v>499413</v>
          </cell>
          <cell r="H1167">
            <v>178.61658013946681</v>
          </cell>
          <cell r="I1167" t="str">
            <v>1.1.2.1</v>
          </cell>
        </row>
        <row r="1168">
          <cell r="F1168">
            <v>265900</v>
          </cell>
          <cell r="H1168">
            <v>95.099944653191301</v>
          </cell>
          <cell r="I1168" t="str">
            <v>4.3</v>
          </cell>
        </row>
        <row r="1169">
          <cell r="F1169">
            <v>2400000</v>
          </cell>
          <cell r="H1169">
            <v>858.36730788890225</v>
          </cell>
          <cell r="I1169" t="str">
            <v>5.2</v>
          </cell>
        </row>
        <row r="1170">
          <cell r="F1170">
            <v>499413</v>
          </cell>
          <cell r="H1170">
            <v>178.61658013946681</v>
          </cell>
          <cell r="I1170" t="str">
            <v>1.1.2.3</v>
          </cell>
        </row>
        <row r="1171">
          <cell r="F1171">
            <v>85000</v>
          </cell>
          <cell r="H1171">
            <v>30.400508821065291</v>
          </cell>
          <cell r="I1171" t="str">
            <v>1.1.2.3</v>
          </cell>
        </row>
        <row r="1172">
          <cell r="F1172">
            <v>425000</v>
          </cell>
          <cell r="H1172">
            <v>152.00254410532645</v>
          </cell>
          <cell r="I1172" t="str">
            <v>5.2</v>
          </cell>
        </row>
        <row r="1173">
          <cell r="F1173">
            <v>559000</v>
          </cell>
          <cell r="H1173">
            <v>199.9280521291235</v>
          </cell>
          <cell r="I1173" t="str">
            <v>3.4</v>
          </cell>
        </row>
        <row r="1174">
          <cell r="F1174">
            <v>111800</v>
          </cell>
          <cell r="H1174">
            <v>39.985610425824696</v>
          </cell>
          <cell r="I1174" t="str">
            <v>10.</v>
          </cell>
        </row>
        <row r="1175">
          <cell r="F1175">
            <v>505780</v>
          </cell>
          <cell r="H1175">
            <v>180.89375707668708</v>
          </cell>
          <cell r="I1175" t="str">
            <v>1.1.2.2</v>
          </cell>
        </row>
        <row r="1176">
          <cell r="F1176">
            <v>66400</v>
          </cell>
          <cell r="H1176">
            <v>23.748162184926297</v>
          </cell>
          <cell r="I1176" t="str">
            <v>2.2.1</v>
          </cell>
        </row>
        <row r="1177">
          <cell r="H1177">
            <v>0</v>
          </cell>
        </row>
        <row r="1178">
          <cell r="H1178">
            <v>0</v>
          </cell>
        </row>
        <row r="1458">
          <cell r="F1458">
            <v>295712710.65000015</v>
          </cell>
          <cell r="H1458">
            <v>105705.71138531873</v>
          </cell>
        </row>
      </sheetData>
      <sheetData sheetId="9">
        <row r="3">
          <cell r="H3" t="str">
            <v>Fill in</v>
          </cell>
        </row>
        <row r="9">
          <cell r="F9" t="str">
            <v>F</v>
          </cell>
          <cell r="H9" t="str">
            <v>H</v>
          </cell>
          <cell r="I9" t="str">
            <v>I</v>
          </cell>
          <cell r="J9" t="str">
            <v>J</v>
          </cell>
        </row>
        <row r="10">
          <cell r="F10" t="str">
            <v>Expenditure</v>
          </cell>
          <cell r="I10" t="str">
            <v>Donor/ Charge</v>
          </cell>
        </row>
        <row r="11">
          <cell r="F11" t="str">
            <v>Local Currency</v>
          </cell>
          <cell r="H11" t="str">
            <v>€</v>
          </cell>
          <cell r="I11" t="str">
            <v>EC</v>
          </cell>
          <cell r="J11" t="str">
            <v>Co-Funding</v>
          </cell>
        </row>
        <row r="12">
          <cell r="F12">
            <v>72000</v>
          </cell>
          <cell r="H12">
            <v>24.357788854056253</v>
          </cell>
          <cell r="I12" t="str">
            <v>5.7.2</v>
          </cell>
        </row>
        <row r="13">
          <cell r="F13">
            <v>1601240</v>
          </cell>
          <cell r="H13">
            <v>541.70369200929213</v>
          </cell>
          <cell r="I13" t="str">
            <v>1.1.1.3</v>
          </cell>
        </row>
        <row r="14">
          <cell r="F14">
            <v>158105</v>
          </cell>
          <cell r="H14">
            <v>53.487336205146718</v>
          </cell>
          <cell r="I14" t="str">
            <v>4.4</v>
          </cell>
        </row>
        <row r="15">
          <cell r="F15">
            <v>31621</v>
          </cell>
          <cell r="H15">
            <v>10.697467241029344</v>
          </cell>
          <cell r="I15" t="str">
            <v>10.</v>
          </cell>
        </row>
        <row r="16">
          <cell r="F16">
            <v>167967</v>
          </cell>
          <cell r="H16">
            <v>56.82367667290648</v>
          </cell>
          <cell r="I16" t="str">
            <v>4.4</v>
          </cell>
        </row>
        <row r="17">
          <cell r="F17">
            <v>33593</v>
          </cell>
          <cell r="H17">
            <v>11.364600013532106</v>
          </cell>
          <cell r="I17" t="str">
            <v>10.</v>
          </cell>
        </row>
        <row r="18">
          <cell r="F18">
            <v>375000</v>
          </cell>
          <cell r="H18">
            <v>126.86348361487632</v>
          </cell>
          <cell r="I18" t="str">
            <v>5.2</v>
          </cell>
        </row>
        <row r="19">
          <cell r="F19">
            <v>90000</v>
          </cell>
          <cell r="H19">
            <v>30.447236067570316</v>
          </cell>
          <cell r="I19" t="str">
            <v>3.5</v>
          </cell>
        </row>
        <row r="20">
          <cell r="F20">
            <v>15000</v>
          </cell>
          <cell r="H20">
            <v>5.0745393445950526</v>
          </cell>
          <cell r="I20" t="str">
            <v>5.6</v>
          </cell>
        </row>
        <row r="21">
          <cell r="F21">
            <v>3000</v>
          </cell>
          <cell r="H21">
            <v>1.0149078689190105</v>
          </cell>
          <cell r="I21" t="str">
            <v>10.</v>
          </cell>
        </row>
        <row r="22">
          <cell r="F22">
            <v>148363</v>
          </cell>
          <cell r="H22">
            <v>50.191592052143719</v>
          </cell>
          <cell r="I22" t="str">
            <v>1.1.1.6</v>
          </cell>
        </row>
        <row r="23">
          <cell r="F23">
            <v>301834</v>
          </cell>
          <cell r="H23">
            <v>102.11123390243354</v>
          </cell>
          <cell r="I23" t="str">
            <v>1.1.1.4</v>
          </cell>
        </row>
        <row r="24">
          <cell r="F24">
            <v>127595</v>
          </cell>
          <cell r="H24">
            <v>43.165723178240384</v>
          </cell>
          <cell r="I24" t="str">
            <v>1.1.1.5</v>
          </cell>
        </row>
        <row r="25">
          <cell r="F25">
            <v>359190</v>
          </cell>
          <cell r="H25">
            <v>121.51491914567312</v>
          </cell>
          <cell r="I25" t="str">
            <v>1.1.1.3</v>
          </cell>
        </row>
        <row r="26">
          <cell r="F26">
            <v>66300</v>
          </cell>
          <cell r="H26">
            <v>22.429463903110133</v>
          </cell>
          <cell r="I26" t="str">
            <v>1.1.2.1</v>
          </cell>
        </row>
        <row r="27">
          <cell r="F27">
            <v>66300</v>
          </cell>
          <cell r="H27">
            <v>22.429463903110133</v>
          </cell>
          <cell r="I27" t="str">
            <v>1.1.2.3</v>
          </cell>
        </row>
        <row r="28">
          <cell r="F28">
            <v>1000</v>
          </cell>
          <cell r="H28">
            <v>0.33830262297300351</v>
          </cell>
          <cell r="I28" t="str">
            <v>5.6</v>
          </cell>
        </row>
        <row r="29">
          <cell r="F29">
            <v>200</v>
          </cell>
          <cell r="H29">
            <v>6.7660524594600702E-2</v>
          </cell>
          <cell r="I29" t="str">
            <v>10.</v>
          </cell>
        </row>
        <row r="30">
          <cell r="F30">
            <v>336036.96</v>
          </cell>
          <cell r="H30">
            <v>113.68218498387427</v>
          </cell>
          <cell r="I30" t="str">
            <v>1.1.1.6</v>
          </cell>
        </row>
        <row r="31">
          <cell r="F31">
            <v>336036.96</v>
          </cell>
          <cell r="H31">
            <v>113.68218498387427</v>
          </cell>
          <cell r="I31" t="str">
            <v>1.1.1.4</v>
          </cell>
        </row>
        <row r="32">
          <cell r="F32">
            <v>336036.96</v>
          </cell>
          <cell r="H32">
            <v>113.68218498387427</v>
          </cell>
          <cell r="I32" t="str">
            <v>1.1.1.5</v>
          </cell>
        </row>
        <row r="33">
          <cell r="F33">
            <v>336036.96</v>
          </cell>
          <cell r="H33">
            <v>113.68218498387427</v>
          </cell>
          <cell r="I33" t="str">
            <v>1.1.1.3</v>
          </cell>
        </row>
        <row r="34">
          <cell r="F34">
            <v>245962.92</v>
          </cell>
          <cell r="H34">
            <v>83.20990099009903</v>
          </cell>
          <cell r="I34" t="str">
            <v>1.1.2.1</v>
          </cell>
        </row>
        <row r="35">
          <cell r="F35">
            <v>245962.92</v>
          </cell>
          <cell r="H35">
            <v>83.20990099009903</v>
          </cell>
          <cell r="I35" t="str">
            <v>1.1.2.3</v>
          </cell>
        </row>
        <row r="36">
          <cell r="F36">
            <v>47142.9</v>
          </cell>
          <cell r="H36">
            <v>15.948566724554007</v>
          </cell>
          <cell r="I36" t="str">
            <v>4.4</v>
          </cell>
        </row>
        <row r="37">
          <cell r="F37">
            <v>155833.29999999999</v>
          </cell>
          <cell r="H37">
            <v>52.718814136538938</v>
          </cell>
          <cell r="I37" t="str">
            <v>4.4</v>
          </cell>
        </row>
        <row r="38">
          <cell r="F38">
            <v>31166.66</v>
          </cell>
          <cell r="H38">
            <v>10.543762827307789</v>
          </cell>
          <cell r="I38" t="str">
            <v>10.</v>
          </cell>
        </row>
        <row r="39">
          <cell r="F39">
            <v>14062644</v>
          </cell>
          <cell r="H39">
            <v>4757.42935113557</v>
          </cell>
          <cell r="I39" t="str">
            <v>4.2</v>
          </cell>
        </row>
        <row r="40">
          <cell r="F40">
            <v>2359731</v>
          </cell>
          <cell r="H40">
            <v>798.30318681070855</v>
          </cell>
          <cell r="I40" t="str">
            <v>2.2.2</v>
          </cell>
        </row>
        <row r="41">
          <cell r="F41">
            <v>160000</v>
          </cell>
          <cell r="H41">
            <v>54.128419675680561</v>
          </cell>
          <cell r="I41" t="str">
            <v>3.5</v>
          </cell>
        </row>
        <row r="42">
          <cell r="F42">
            <v>82575.833333333299</v>
          </cell>
          <cell r="H42">
            <v>27.93562101084823</v>
          </cell>
          <cell r="I42" t="str">
            <v>4.4</v>
          </cell>
        </row>
        <row r="43">
          <cell r="F43">
            <v>16515.166666666701</v>
          </cell>
          <cell r="H43">
            <v>5.5871242021696599</v>
          </cell>
          <cell r="I43" t="str">
            <v>10.</v>
          </cell>
        </row>
        <row r="44">
          <cell r="F44">
            <v>34846</v>
          </cell>
          <cell r="H44">
            <v>11.78849320011728</v>
          </cell>
          <cell r="I44" t="str">
            <v>4.4</v>
          </cell>
        </row>
        <row r="45">
          <cell r="F45">
            <v>775000</v>
          </cell>
          <cell r="H45">
            <v>262.18453280407772</v>
          </cell>
          <cell r="I45" t="str">
            <v>3.4</v>
          </cell>
        </row>
        <row r="46">
          <cell r="F46">
            <v>10833</v>
          </cell>
          <cell r="H46">
            <v>3.6648323146665467</v>
          </cell>
          <cell r="I46" t="str">
            <v>10.</v>
          </cell>
        </row>
        <row r="47">
          <cell r="F47">
            <v>2167</v>
          </cell>
          <cell r="H47">
            <v>0.73310178398249859</v>
          </cell>
          <cell r="I47" t="str">
            <v>10.</v>
          </cell>
        </row>
        <row r="48">
          <cell r="F48">
            <v>347000</v>
          </cell>
          <cell r="H48">
            <v>117.39101017163222</v>
          </cell>
          <cell r="I48" t="str">
            <v>5.8</v>
          </cell>
        </row>
        <row r="49">
          <cell r="F49">
            <v>600000</v>
          </cell>
          <cell r="H49">
            <v>202.98157378380211</v>
          </cell>
          <cell r="I49" t="str">
            <v>5.2</v>
          </cell>
        </row>
        <row r="50">
          <cell r="F50">
            <v>600000</v>
          </cell>
          <cell r="H50">
            <v>202.98157378380211</v>
          </cell>
          <cell r="I50" t="str">
            <v>5.2</v>
          </cell>
        </row>
        <row r="51">
          <cell r="F51">
            <v>1180060</v>
          </cell>
          <cell r="H51">
            <v>399.2173932655225</v>
          </cell>
          <cell r="I51" t="str">
            <v>5.8</v>
          </cell>
        </row>
        <row r="52">
          <cell r="F52">
            <v>236012</v>
          </cell>
          <cell r="H52">
            <v>79.843478653104498</v>
          </cell>
          <cell r="I52" t="str">
            <v>10.</v>
          </cell>
        </row>
        <row r="53">
          <cell r="F53">
            <v>659999.99999999977</v>
          </cell>
          <cell r="H53">
            <v>223.27973116218223</v>
          </cell>
          <cell r="I53" t="str">
            <v>3.4</v>
          </cell>
        </row>
        <row r="54">
          <cell r="F54">
            <v>132000.00000000023</v>
          </cell>
          <cell r="H54">
            <v>44.655946232436541</v>
          </cell>
          <cell r="I54" t="str">
            <v>10.</v>
          </cell>
        </row>
        <row r="55">
          <cell r="F55">
            <v>200</v>
          </cell>
          <cell r="H55">
            <v>6.7660524594600702E-2</v>
          </cell>
          <cell r="I55" t="str">
            <v>4.4</v>
          </cell>
        </row>
        <row r="56">
          <cell r="F56">
            <v>30000</v>
          </cell>
          <cell r="H56">
            <v>10.149078689190105</v>
          </cell>
          <cell r="I56" t="str">
            <v>10.</v>
          </cell>
        </row>
        <row r="57">
          <cell r="F57">
            <v>84200</v>
          </cell>
          <cell r="H57">
            <v>28.485080854326895</v>
          </cell>
          <cell r="I57" t="str">
            <v>2.2.1</v>
          </cell>
        </row>
        <row r="58">
          <cell r="F58">
            <v>505780</v>
          </cell>
          <cell r="H58">
            <v>171.10670064728572</v>
          </cell>
          <cell r="I58" t="str">
            <v>1.1.2.2</v>
          </cell>
        </row>
        <row r="59">
          <cell r="F59">
            <v>203860</v>
          </cell>
          <cell r="H59">
            <v>68.966372719276492</v>
          </cell>
          <cell r="I59" t="str">
            <v>4.4</v>
          </cell>
        </row>
        <row r="60">
          <cell r="F60">
            <v>40772</v>
          </cell>
          <cell r="H60">
            <v>13.793274543855299</v>
          </cell>
          <cell r="I60" t="str">
            <v>10.</v>
          </cell>
        </row>
        <row r="61">
          <cell r="F61">
            <v>25000</v>
          </cell>
          <cell r="H61">
            <v>8.4575655743250877</v>
          </cell>
          <cell r="I61" t="str">
            <v>2.2.2</v>
          </cell>
        </row>
        <row r="62">
          <cell r="F62">
            <v>357648</v>
          </cell>
          <cell r="H62">
            <v>120.99325650104875</v>
          </cell>
          <cell r="I62" t="str">
            <v>2.2.2</v>
          </cell>
        </row>
        <row r="63">
          <cell r="F63">
            <v>60100</v>
          </cell>
          <cell r="H63">
            <v>20.331987640677511</v>
          </cell>
          <cell r="I63" t="str">
            <v>4.4</v>
          </cell>
        </row>
        <row r="64">
          <cell r="F64">
            <v>4500</v>
          </cell>
          <cell r="H64">
            <v>1.5223618033785158</v>
          </cell>
          <cell r="I64" t="str">
            <v>10.</v>
          </cell>
        </row>
        <row r="65">
          <cell r="F65">
            <v>500</v>
          </cell>
          <cell r="H65">
            <v>0.16915131148650175</v>
          </cell>
          <cell r="I65" t="str">
            <v>10.</v>
          </cell>
        </row>
        <row r="66">
          <cell r="F66">
            <v>178364</v>
          </cell>
          <cell r="H66">
            <v>60.341009043956795</v>
          </cell>
          <cell r="I66" t="str">
            <v>1.1.1.6</v>
          </cell>
        </row>
        <row r="67">
          <cell r="F67">
            <v>314692</v>
          </cell>
          <cell r="H67">
            <v>106.46112902862042</v>
          </cell>
          <cell r="I67" t="str">
            <v>1.1.1.4</v>
          </cell>
        </row>
        <row r="68">
          <cell r="F68">
            <v>105413</v>
          </cell>
          <cell r="H68">
            <v>35.661494395453218</v>
          </cell>
          <cell r="I68" t="str">
            <v>1.1.2.1</v>
          </cell>
        </row>
        <row r="69">
          <cell r="F69">
            <v>70276</v>
          </cell>
          <cell r="H69">
            <v>23.774555132050793</v>
          </cell>
          <cell r="I69" t="str">
            <v>1.1.2.3</v>
          </cell>
        </row>
        <row r="70">
          <cell r="F70">
            <v>20204</v>
          </cell>
          <cell r="H70">
            <v>6.8350661945465623</v>
          </cell>
          <cell r="I70" t="str">
            <v>4.4</v>
          </cell>
        </row>
        <row r="71">
          <cell r="F71">
            <v>159917</v>
          </cell>
          <cell r="H71">
            <v>54.100340557973801</v>
          </cell>
          <cell r="I71" t="str">
            <v>1.1.1.5</v>
          </cell>
        </row>
        <row r="72">
          <cell r="F72">
            <v>365640</v>
          </cell>
          <cell r="H72">
            <v>123.69697106384899</v>
          </cell>
          <cell r="I72" t="str">
            <v>1.1.1.3</v>
          </cell>
        </row>
        <row r="73">
          <cell r="F73">
            <v>30000</v>
          </cell>
          <cell r="H73">
            <v>10.149078689190105</v>
          </cell>
          <cell r="I73" t="str">
            <v>3.5</v>
          </cell>
        </row>
        <row r="74">
          <cell r="F74">
            <v>25000</v>
          </cell>
          <cell r="H74">
            <v>8.4575655743250877</v>
          </cell>
          <cell r="I74" t="str">
            <v>2.2.2</v>
          </cell>
        </row>
        <row r="75">
          <cell r="F75">
            <v>25000</v>
          </cell>
          <cell r="H75">
            <v>8.4575655743250877</v>
          </cell>
          <cell r="I75" t="str">
            <v>2.2.2</v>
          </cell>
        </row>
        <row r="76">
          <cell r="F76">
            <v>95000</v>
          </cell>
          <cell r="H76">
            <v>32.138749182435333</v>
          </cell>
          <cell r="I76" t="str">
            <v>1.1.2.3</v>
          </cell>
        </row>
        <row r="77">
          <cell r="F77">
            <v>110000</v>
          </cell>
          <cell r="H77">
            <v>37.213288527030386</v>
          </cell>
          <cell r="I77" t="str">
            <v>1.1.2.3</v>
          </cell>
        </row>
        <row r="78">
          <cell r="F78">
            <v>808127</v>
          </cell>
          <cell r="H78">
            <v>273.3914837953044</v>
          </cell>
          <cell r="I78" t="str">
            <v>1.1.1.6</v>
          </cell>
        </row>
        <row r="79">
          <cell r="F79">
            <v>730000</v>
          </cell>
          <cell r="H79">
            <v>246.96091477029256</v>
          </cell>
          <cell r="I79" t="str">
            <v>1.1.1.5</v>
          </cell>
        </row>
        <row r="80">
          <cell r="F80">
            <v>499413</v>
          </cell>
          <cell r="H80">
            <v>168.9527278468166</v>
          </cell>
          <cell r="I80" t="str">
            <v>1.1.2.1</v>
          </cell>
        </row>
        <row r="81">
          <cell r="F81">
            <v>1601240</v>
          </cell>
          <cell r="H81">
            <v>541.70369200929213</v>
          </cell>
          <cell r="I81" t="str">
            <v>1.1.1.3</v>
          </cell>
        </row>
        <row r="82">
          <cell r="F82">
            <v>1385471</v>
          </cell>
          <cell r="H82">
            <v>468.70847335303012</v>
          </cell>
          <cell r="I82" t="str">
            <v>1.1.1.4</v>
          </cell>
        </row>
        <row r="83">
          <cell r="F83">
            <v>499413</v>
          </cell>
          <cell r="H83">
            <v>168.9527278468166</v>
          </cell>
          <cell r="I83" t="str">
            <v>1.1.2.3</v>
          </cell>
        </row>
        <row r="84">
          <cell r="F84">
            <v>70000</v>
          </cell>
          <cell r="H84">
            <v>23.681183608110246</v>
          </cell>
          <cell r="I84" t="str">
            <v>2.2.2</v>
          </cell>
        </row>
        <row r="85">
          <cell r="F85">
            <v>600000</v>
          </cell>
          <cell r="H85">
            <v>202.98157378380211</v>
          </cell>
          <cell r="I85" t="str">
            <v>5.2</v>
          </cell>
        </row>
        <row r="86">
          <cell r="F86">
            <v>89400</v>
          </cell>
          <cell r="H86">
            <v>30.244254493786514</v>
          </cell>
          <cell r="I86" t="str">
            <v>2.2.2</v>
          </cell>
        </row>
        <row r="87">
          <cell r="F87">
            <v>5760</v>
          </cell>
          <cell r="H87">
            <v>1.9486231083245</v>
          </cell>
          <cell r="I87" t="str">
            <v>5.6</v>
          </cell>
        </row>
        <row r="88">
          <cell r="F88">
            <v>59483</v>
          </cell>
          <cell r="H88">
            <v>20.123254922303168</v>
          </cell>
          <cell r="J88" t="str">
            <v>5.6</v>
          </cell>
        </row>
        <row r="89">
          <cell r="F89">
            <v>11896</v>
          </cell>
          <cell r="H89">
            <v>4.0244480028868495</v>
          </cell>
          <cell r="J89" t="str">
            <v>10.</v>
          </cell>
        </row>
        <row r="90">
          <cell r="F90">
            <v>200000</v>
          </cell>
          <cell r="H90">
            <v>67.660524594600702</v>
          </cell>
          <cell r="I90" t="str">
            <v>5.8</v>
          </cell>
        </row>
        <row r="91">
          <cell r="F91">
            <v>90000</v>
          </cell>
          <cell r="H91">
            <v>30.447236067570316</v>
          </cell>
          <cell r="I91" t="str">
            <v>1.1.2.3</v>
          </cell>
        </row>
        <row r="92">
          <cell r="F92">
            <v>100000</v>
          </cell>
          <cell r="H92">
            <v>33.830262297300351</v>
          </cell>
          <cell r="I92" t="str">
            <v>1.1.2.3</v>
          </cell>
        </row>
        <row r="93">
          <cell r="F93">
            <v>110000</v>
          </cell>
          <cell r="H93">
            <v>37.213288527030386</v>
          </cell>
          <cell r="I93" t="str">
            <v>1.1.2.3</v>
          </cell>
        </row>
        <row r="94">
          <cell r="F94">
            <v>442500</v>
          </cell>
          <cell r="H94">
            <v>149.69891066555405</v>
          </cell>
          <cell r="I94" t="str">
            <v>5.8</v>
          </cell>
        </row>
        <row r="95">
          <cell r="F95">
            <v>15000</v>
          </cell>
          <cell r="H95">
            <v>5.0745393445950526</v>
          </cell>
          <cell r="I95" t="str">
            <v>5.6</v>
          </cell>
        </row>
        <row r="96">
          <cell r="F96">
            <v>3000</v>
          </cell>
          <cell r="H96">
            <v>1.0149078689190105</v>
          </cell>
          <cell r="I96" t="str">
            <v>10.</v>
          </cell>
        </row>
        <row r="97">
          <cell r="F97">
            <v>148363</v>
          </cell>
          <cell r="H97">
            <v>50.191592052143719</v>
          </cell>
          <cell r="I97" t="str">
            <v>1.1.1.6</v>
          </cell>
        </row>
        <row r="98">
          <cell r="F98">
            <v>301834</v>
          </cell>
          <cell r="H98">
            <v>102.11123390243354</v>
          </cell>
          <cell r="I98" t="str">
            <v>1.1.1.4</v>
          </cell>
        </row>
        <row r="99">
          <cell r="F99">
            <v>127595</v>
          </cell>
          <cell r="H99">
            <v>43.165723178240384</v>
          </cell>
          <cell r="I99" t="str">
            <v>1.1.1.5</v>
          </cell>
        </row>
        <row r="100">
          <cell r="F100">
            <v>359190</v>
          </cell>
          <cell r="H100">
            <v>121.51491914567312</v>
          </cell>
          <cell r="I100" t="str">
            <v>1.1.1.3</v>
          </cell>
        </row>
        <row r="101">
          <cell r="F101">
            <v>66300</v>
          </cell>
          <cell r="H101">
            <v>22.429463903110133</v>
          </cell>
          <cell r="I101" t="str">
            <v>1.1.2.1</v>
          </cell>
        </row>
        <row r="102">
          <cell r="F102">
            <v>66300</v>
          </cell>
          <cell r="H102">
            <v>22.429463903110133</v>
          </cell>
          <cell r="I102" t="str">
            <v>1.1.2.3</v>
          </cell>
        </row>
        <row r="103">
          <cell r="F103">
            <v>155833.29999999999</v>
          </cell>
          <cell r="H103">
            <v>52.718814136538938</v>
          </cell>
          <cell r="I103" t="str">
            <v>4.4</v>
          </cell>
        </row>
        <row r="104">
          <cell r="F104">
            <v>31166.66</v>
          </cell>
          <cell r="H104">
            <v>10.543762827307789</v>
          </cell>
          <cell r="I104" t="str">
            <v>10.</v>
          </cell>
        </row>
        <row r="105">
          <cell r="F105">
            <v>122346</v>
          </cell>
          <cell r="H105">
            <v>41.389972710255087</v>
          </cell>
          <cell r="I105" t="str">
            <v>2.2.2</v>
          </cell>
        </row>
        <row r="106">
          <cell r="F106">
            <v>260515</v>
          </cell>
          <cell r="H106">
            <v>88.132907823812005</v>
          </cell>
          <cell r="I106" t="str">
            <v>4.4</v>
          </cell>
        </row>
        <row r="107">
          <cell r="F107">
            <v>27811</v>
          </cell>
          <cell r="H107">
            <v>9.4085342475021996</v>
          </cell>
          <cell r="I107" t="str">
            <v>10.</v>
          </cell>
        </row>
        <row r="108">
          <cell r="F108">
            <v>240268</v>
          </cell>
          <cell r="H108">
            <v>81.283294616477605</v>
          </cell>
          <cell r="I108" t="str">
            <v>2.2.2</v>
          </cell>
        </row>
        <row r="109">
          <cell r="F109">
            <v>40000</v>
          </cell>
          <cell r="H109">
            <v>13.53210491892014</v>
          </cell>
          <cell r="I109" t="str">
            <v>4.3</v>
          </cell>
        </row>
        <row r="110">
          <cell r="F110">
            <v>25000</v>
          </cell>
          <cell r="H110">
            <v>8.4575655743250877</v>
          </cell>
          <cell r="I110" t="str">
            <v>1.1.2.3</v>
          </cell>
        </row>
        <row r="111">
          <cell r="F111">
            <v>75000</v>
          </cell>
          <cell r="H111">
            <v>25.372696722975263</v>
          </cell>
          <cell r="I111" t="str">
            <v>5.8</v>
          </cell>
        </row>
        <row r="112">
          <cell r="F112">
            <v>5000</v>
          </cell>
          <cell r="H112">
            <v>1.6915131148650175</v>
          </cell>
          <cell r="I112" t="str">
            <v>4.4</v>
          </cell>
        </row>
        <row r="113">
          <cell r="F113">
            <v>25000</v>
          </cell>
          <cell r="H113">
            <v>8.4575655743250877</v>
          </cell>
          <cell r="I113" t="str">
            <v>2.2.2</v>
          </cell>
        </row>
        <row r="114">
          <cell r="F114">
            <v>25000</v>
          </cell>
          <cell r="H114">
            <v>8.4575655743250877</v>
          </cell>
          <cell r="I114" t="str">
            <v>2.2.2</v>
          </cell>
        </row>
        <row r="115">
          <cell r="F115">
            <v>265000</v>
          </cell>
          <cell r="H115">
            <v>89.65019508784593</v>
          </cell>
          <cell r="I115" t="str">
            <v>2.2.2</v>
          </cell>
        </row>
        <row r="116">
          <cell r="F116">
            <v>140000</v>
          </cell>
          <cell r="H116">
            <v>47.362367216220491</v>
          </cell>
          <cell r="I116" t="str">
            <v>2.2.2</v>
          </cell>
        </row>
        <row r="117">
          <cell r="F117">
            <v>265000</v>
          </cell>
          <cell r="H117">
            <v>89.65019508784593</v>
          </cell>
          <cell r="I117" t="str">
            <v>2.2.2</v>
          </cell>
        </row>
        <row r="118">
          <cell r="F118">
            <v>140000</v>
          </cell>
          <cell r="H118">
            <v>47.362367216220491</v>
          </cell>
          <cell r="I118" t="str">
            <v>2.2.2</v>
          </cell>
        </row>
        <row r="119">
          <cell r="F119">
            <v>25000</v>
          </cell>
          <cell r="H119">
            <v>8.4575655743250877</v>
          </cell>
          <cell r="I119" t="str">
            <v>2.2.2</v>
          </cell>
        </row>
        <row r="120">
          <cell r="F120">
            <v>21000</v>
          </cell>
          <cell r="H120">
            <v>7.1043550824330737</v>
          </cell>
          <cell r="I120" t="str">
            <v>5.8</v>
          </cell>
        </row>
        <row r="121">
          <cell r="F121">
            <v>30000</v>
          </cell>
          <cell r="H121">
            <v>10.149078689190105</v>
          </cell>
          <cell r="I121" t="str">
            <v>1.1.2.3</v>
          </cell>
        </row>
        <row r="122">
          <cell r="F122">
            <v>215829</v>
          </cell>
          <cell r="H122">
            <v>73.015516813640374</v>
          </cell>
          <cell r="I122" t="str">
            <v>4.4</v>
          </cell>
        </row>
        <row r="123">
          <cell r="F123">
            <v>43166</v>
          </cell>
          <cell r="H123">
            <v>14.603171023252669</v>
          </cell>
          <cell r="I123" t="str">
            <v>10.</v>
          </cell>
        </row>
        <row r="124">
          <cell r="F124">
            <v>600</v>
          </cell>
          <cell r="H124">
            <v>0.20298157378380211</v>
          </cell>
          <cell r="I124" t="str">
            <v>4.4</v>
          </cell>
        </row>
        <row r="125">
          <cell r="F125">
            <v>110000</v>
          </cell>
          <cell r="H125">
            <v>37.213288527030386</v>
          </cell>
          <cell r="I125" t="str">
            <v>4.4</v>
          </cell>
        </row>
        <row r="126">
          <cell r="F126">
            <v>131850.19</v>
          </cell>
          <cell r="H126">
            <v>44.60526511648888</v>
          </cell>
          <cell r="I126" t="str">
            <v>10.</v>
          </cell>
        </row>
        <row r="127">
          <cell r="F127">
            <v>205000</v>
          </cell>
          <cell r="H127">
            <v>69.352037709465719</v>
          </cell>
          <cell r="I127" t="str">
            <v>2.2.2</v>
          </cell>
        </row>
        <row r="128">
          <cell r="F128">
            <v>153000</v>
          </cell>
          <cell r="H128">
            <v>51.760301314869537</v>
          </cell>
          <cell r="I128" t="str">
            <v>2.2.2</v>
          </cell>
        </row>
        <row r="129">
          <cell r="F129">
            <v>205000</v>
          </cell>
          <cell r="H129">
            <v>69.352037709465719</v>
          </cell>
          <cell r="I129" t="str">
            <v>2.2.2</v>
          </cell>
        </row>
        <row r="130">
          <cell r="F130">
            <v>153000</v>
          </cell>
          <cell r="H130">
            <v>51.760301314869537</v>
          </cell>
          <cell r="I130" t="str">
            <v>2.2.2</v>
          </cell>
        </row>
        <row r="131">
          <cell r="F131">
            <v>3000</v>
          </cell>
          <cell r="H131">
            <v>1.0149078689190105</v>
          </cell>
          <cell r="I131" t="str">
            <v>5.8</v>
          </cell>
        </row>
        <row r="132">
          <cell r="F132">
            <v>99000</v>
          </cell>
          <cell r="H132">
            <v>33.491959674327347</v>
          </cell>
          <cell r="I132" t="str">
            <v>2.2.2</v>
          </cell>
        </row>
        <row r="133">
          <cell r="F133">
            <v>25000</v>
          </cell>
          <cell r="H133">
            <v>8.4575655743250877</v>
          </cell>
          <cell r="I133" t="str">
            <v>2.2.2</v>
          </cell>
        </row>
        <row r="134">
          <cell r="F134">
            <v>25000</v>
          </cell>
          <cell r="H134">
            <v>8.4575655743250877</v>
          </cell>
          <cell r="I134" t="str">
            <v>2.2.2</v>
          </cell>
        </row>
        <row r="135">
          <cell r="F135">
            <v>140600</v>
          </cell>
          <cell r="H135">
            <v>47.565348790004293</v>
          </cell>
          <cell r="I135" t="str">
            <v>2.2.1</v>
          </cell>
        </row>
        <row r="136">
          <cell r="F136">
            <v>442500</v>
          </cell>
          <cell r="H136">
            <v>149.69891066555405</v>
          </cell>
          <cell r="I136" t="str">
            <v>5.8</v>
          </cell>
        </row>
        <row r="137">
          <cell r="F137">
            <v>2810000</v>
          </cell>
          <cell r="H137">
            <v>950.63037055413986</v>
          </cell>
          <cell r="I137" t="str">
            <v>5.2</v>
          </cell>
        </row>
        <row r="138">
          <cell r="F138">
            <v>2900000</v>
          </cell>
          <cell r="H138">
            <v>981.07760662171017</v>
          </cell>
          <cell r="I138" t="str">
            <v>5.8</v>
          </cell>
        </row>
        <row r="139">
          <cell r="F139">
            <v>2667</v>
          </cell>
          <cell r="H139">
            <v>0.90225309546900034</v>
          </cell>
          <cell r="I139" t="str">
            <v>10.</v>
          </cell>
        </row>
        <row r="140">
          <cell r="F140">
            <v>533</v>
          </cell>
          <cell r="H140">
            <v>0.18031529804461086</v>
          </cell>
          <cell r="I140" t="str">
            <v>10.</v>
          </cell>
        </row>
        <row r="141">
          <cell r="F141">
            <v>33750</v>
          </cell>
          <cell r="H141">
            <v>11.417713525338868</v>
          </cell>
          <cell r="I141" t="str">
            <v>4.3</v>
          </cell>
        </row>
        <row r="142">
          <cell r="F142">
            <v>6750</v>
          </cell>
          <cell r="H142">
            <v>2.2835427050677737</v>
          </cell>
          <cell r="I142" t="str">
            <v>10.</v>
          </cell>
        </row>
        <row r="143">
          <cell r="F143">
            <v>969999.99999999965</v>
          </cell>
          <cell r="H143">
            <v>328.15354428381329</v>
          </cell>
          <cell r="I143" t="str">
            <v>5.8</v>
          </cell>
        </row>
        <row r="144">
          <cell r="F144">
            <v>193999.99999999994</v>
          </cell>
          <cell r="H144">
            <v>65.630708856762652</v>
          </cell>
          <cell r="I144" t="str">
            <v>10.</v>
          </cell>
        </row>
        <row r="145">
          <cell r="F145">
            <v>815192</v>
          </cell>
          <cell r="H145">
            <v>275.78159182660869</v>
          </cell>
          <cell r="I145" t="str">
            <v>1.1.1.6</v>
          </cell>
        </row>
        <row r="146">
          <cell r="F146">
            <v>1399844</v>
          </cell>
          <cell r="H146">
            <v>473.57089695302113</v>
          </cell>
          <cell r="I146" t="str">
            <v>1.1.1.4</v>
          </cell>
        </row>
        <row r="147">
          <cell r="F147">
            <v>736076</v>
          </cell>
          <cell r="H147">
            <v>249.01644150747651</v>
          </cell>
          <cell r="I147" t="str">
            <v>1.1.1.5</v>
          </cell>
        </row>
        <row r="148">
          <cell r="F148">
            <v>100000</v>
          </cell>
          <cell r="H148">
            <v>33.830262297300351</v>
          </cell>
          <cell r="I148" t="str">
            <v>1.1.2.3</v>
          </cell>
        </row>
        <row r="149">
          <cell r="F149">
            <v>100000</v>
          </cell>
          <cell r="H149">
            <v>33.830262297300351</v>
          </cell>
          <cell r="I149" t="str">
            <v>1.1.2.3</v>
          </cell>
        </row>
        <row r="150">
          <cell r="F150">
            <v>32945</v>
          </cell>
          <cell r="H150">
            <v>11.1453799138456</v>
          </cell>
          <cell r="I150" t="str">
            <v>4.4</v>
          </cell>
        </row>
        <row r="151">
          <cell r="F151">
            <v>88823.12999999999</v>
          </cell>
          <cell r="H151">
            <v>30.049097859672074</v>
          </cell>
          <cell r="I151" t="str">
            <v>4.4</v>
          </cell>
        </row>
        <row r="152">
          <cell r="F152">
            <v>17764.87</v>
          </cell>
          <cell r="H152">
            <v>6.0099021177744198</v>
          </cell>
          <cell r="I152" t="str">
            <v>10.</v>
          </cell>
        </row>
        <row r="153">
          <cell r="F153">
            <v>96500</v>
          </cell>
          <cell r="H153">
            <v>32.646203116894839</v>
          </cell>
          <cell r="I153" t="str">
            <v>2.2.1</v>
          </cell>
        </row>
        <row r="154">
          <cell r="F154">
            <v>155000</v>
          </cell>
          <cell r="H154">
            <v>52.436906560815544</v>
          </cell>
          <cell r="J154" t="str">
            <v>2.2.2</v>
          </cell>
        </row>
        <row r="155">
          <cell r="F155">
            <v>100000</v>
          </cell>
          <cell r="H155">
            <v>33.830262297300351</v>
          </cell>
          <cell r="J155" t="str">
            <v>2.2.2</v>
          </cell>
        </row>
        <row r="156">
          <cell r="F156">
            <v>215000</v>
          </cell>
          <cell r="H156">
            <v>72.735063939195754</v>
          </cell>
          <cell r="J156" t="str">
            <v>2.2.2</v>
          </cell>
        </row>
        <row r="157">
          <cell r="F157">
            <v>10000</v>
          </cell>
          <cell r="H157">
            <v>3.3830262297300351</v>
          </cell>
          <cell r="J157" t="str">
            <v>4.4</v>
          </cell>
        </row>
        <row r="158">
          <cell r="F158">
            <v>10000</v>
          </cell>
          <cell r="H158">
            <v>3.3830262297300351</v>
          </cell>
          <cell r="J158" t="str">
            <v>4.4</v>
          </cell>
        </row>
        <row r="159">
          <cell r="F159">
            <v>126000</v>
          </cell>
          <cell r="H159">
            <v>42.626130494598442</v>
          </cell>
          <cell r="J159" t="str">
            <v>2.2.2</v>
          </cell>
        </row>
        <row r="160">
          <cell r="F160">
            <v>1483163.5</v>
          </cell>
          <cell r="H160">
            <v>501.75810234782028</v>
          </cell>
          <cell r="J160" t="str">
            <v>2.2.2</v>
          </cell>
        </row>
        <row r="161">
          <cell r="F161">
            <v>215000</v>
          </cell>
          <cell r="H161">
            <v>72.735063939195754</v>
          </cell>
          <cell r="J161" t="str">
            <v>2.2.2</v>
          </cell>
        </row>
        <row r="162">
          <cell r="F162">
            <v>126000</v>
          </cell>
          <cell r="H162">
            <v>42.626130494598442</v>
          </cell>
          <cell r="J162" t="str">
            <v>2.2.2</v>
          </cell>
        </row>
        <row r="163">
          <cell r="F163">
            <v>10000</v>
          </cell>
          <cell r="H163">
            <v>3.3830262297300351</v>
          </cell>
          <cell r="J163" t="str">
            <v>4.4</v>
          </cell>
        </row>
        <row r="164">
          <cell r="F164">
            <v>4000</v>
          </cell>
          <cell r="H164">
            <v>1.353210491892014</v>
          </cell>
          <cell r="J164" t="str">
            <v>4.4</v>
          </cell>
        </row>
        <row r="165">
          <cell r="F165">
            <v>10000</v>
          </cell>
          <cell r="H165">
            <v>3.3830262297300351</v>
          </cell>
          <cell r="J165" t="str">
            <v>4.4</v>
          </cell>
        </row>
        <row r="166">
          <cell r="F166">
            <v>155833.29999999999</v>
          </cell>
          <cell r="H166">
            <v>52.718814136538938</v>
          </cell>
          <cell r="I166" t="str">
            <v>4.4</v>
          </cell>
        </row>
        <row r="167">
          <cell r="F167">
            <v>31166.6</v>
          </cell>
          <cell r="H167">
            <v>10.543742529150411</v>
          </cell>
          <cell r="I167" t="str">
            <v>10.</v>
          </cell>
        </row>
        <row r="168">
          <cell r="F168">
            <v>502570</v>
          </cell>
          <cell r="H168">
            <v>170.02074922754235</v>
          </cell>
          <cell r="I168" t="str">
            <v>1.1.2.1</v>
          </cell>
        </row>
        <row r="169">
          <cell r="F169">
            <v>502570</v>
          </cell>
          <cell r="H169">
            <v>170.02074922754235</v>
          </cell>
          <cell r="I169" t="str">
            <v>1.1.2.3</v>
          </cell>
        </row>
        <row r="170">
          <cell r="F170">
            <v>1618344</v>
          </cell>
          <cell r="H170">
            <v>547.49002007262231</v>
          </cell>
          <cell r="I170" t="str">
            <v>1.1.1.3</v>
          </cell>
        </row>
        <row r="171">
          <cell r="F171">
            <v>95000</v>
          </cell>
          <cell r="H171">
            <v>32.138749182435333</v>
          </cell>
          <cell r="I171" t="str">
            <v>1.1.2.3</v>
          </cell>
        </row>
        <row r="172">
          <cell r="F172">
            <v>15000</v>
          </cell>
          <cell r="H172">
            <v>5.0745393445950526</v>
          </cell>
          <cell r="I172" t="str">
            <v>5.6</v>
          </cell>
        </row>
        <row r="173">
          <cell r="F173">
            <v>3000</v>
          </cell>
          <cell r="H173">
            <v>1.0149078689190105</v>
          </cell>
          <cell r="I173" t="str">
            <v>10.</v>
          </cell>
        </row>
        <row r="174">
          <cell r="F174">
            <v>155833.29999999999</v>
          </cell>
          <cell r="H174">
            <v>52.718814136538938</v>
          </cell>
          <cell r="I174" t="str">
            <v>4.4</v>
          </cell>
        </row>
        <row r="175">
          <cell r="F175">
            <v>31166.66</v>
          </cell>
          <cell r="H175">
            <v>10.543762827307789</v>
          </cell>
          <cell r="I175" t="str">
            <v>10.</v>
          </cell>
        </row>
        <row r="176">
          <cell r="F176">
            <v>141298</v>
          </cell>
          <cell r="H176">
            <v>47.801484020839446</v>
          </cell>
          <cell r="I176" t="str">
            <v>1.1.1.6</v>
          </cell>
        </row>
        <row r="177">
          <cell r="F177">
            <v>287461</v>
          </cell>
          <cell r="H177">
            <v>97.248810302442564</v>
          </cell>
          <cell r="I177" t="str">
            <v>1.1.1.4</v>
          </cell>
        </row>
        <row r="178">
          <cell r="F178">
            <v>121519</v>
          </cell>
          <cell r="H178">
            <v>41.110196441056409</v>
          </cell>
          <cell r="I178" t="str">
            <v>1.1.1.5</v>
          </cell>
        </row>
        <row r="179">
          <cell r="F179">
            <v>342086</v>
          </cell>
          <cell r="H179">
            <v>115.72859108234287</v>
          </cell>
          <cell r="I179" t="str">
            <v>1.1.1.3</v>
          </cell>
        </row>
        <row r="180">
          <cell r="F180">
            <v>63143</v>
          </cell>
          <cell r="H180">
            <v>21.361442522384358</v>
          </cell>
          <cell r="I180" t="str">
            <v>1.1.2.1</v>
          </cell>
        </row>
        <row r="181">
          <cell r="F181">
            <v>63143</v>
          </cell>
          <cell r="H181">
            <v>21.361442522384358</v>
          </cell>
          <cell r="I181" t="str">
            <v>1.1.2.3</v>
          </cell>
        </row>
        <row r="182">
          <cell r="F182">
            <v>57700</v>
          </cell>
          <cell r="H182">
            <v>19.520061345542302</v>
          </cell>
          <cell r="I182" t="str">
            <v>4.4</v>
          </cell>
        </row>
        <row r="183">
          <cell r="F183">
            <v>504350</v>
          </cell>
          <cell r="H183">
            <v>170.62292789643431</v>
          </cell>
          <cell r="I183" t="str">
            <v>5.6</v>
          </cell>
        </row>
        <row r="184">
          <cell r="F184">
            <v>100870</v>
          </cell>
          <cell r="H184">
            <v>34.124585579286865</v>
          </cell>
          <cell r="I184" t="str">
            <v>10.</v>
          </cell>
        </row>
        <row r="185">
          <cell r="F185">
            <v>4834</v>
          </cell>
          <cell r="H185">
            <v>1.6353548794514989</v>
          </cell>
          <cell r="I185" t="str">
            <v>5.1</v>
          </cell>
        </row>
        <row r="186">
          <cell r="F186">
            <v>966</v>
          </cell>
          <cell r="H186">
            <v>0.32680033379192136</v>
          </cell>
          <cell r="I186" t="str">
            <v>10.</v>
          </cell>
        </row>
        <row r="187">
          <cell r="F187">
            <v>825000</v>
          </cell>
          <cell r="H187">
            <v>279.09966395272789</v>
          </cell>
          <cell r="I187" t="str">
            <v>5.1</v>
          </cell>
        </row>
        <row r="188">
          <cell r="F188">
            <v>800000</v>
          </cell>
          <cell r="H188">
            <v>270.64209837840281</v>
          </cell>
          <cell r="I188" t="str">
            <v>5.8</v>
          </cell>
        </row>
        <row r="189">
          <cell r="F189">
            <v>160000</v>
          </cell>
          <cell r="H189">
            <v>54.128419675680561</v>
          </cell>
          <cell r="I189" t="str">
            <v>10.</v>
          </cell>
        </row>
        <row r="190">
          <cell r="F190">
            <v>800000</v>
          </cell>
          <cell r="H190">
            <v>270.64209837840281</v>
          </cell>
          <cell r="I190" t="str">
            <v>5.8</v>
          </cell>
        </row>
        <row r="191">
          <cell r="F191">
            <v>160000</v>
          </cell>
          <cell r="H191">
            <v>54.128419675680561</v>
          </cell>
          <cell r="I191" t="str">
            <v>10.</v>
          </cell>
        </row>
        <row r="192">
          <cell r="F192">
            <v>128037</v>
          </cell>
          <cell r="H192">
            <v>43.315252937594451</v>
          </cell>
          <cell r="I192" t="str">
            <v>2.2.2</v>
          </cell>
        </row>
        <row r="193">
          <cell r="F193">
            <v>3829500</v>
          </cell>
          <cell r="H193">
            <v>1295.5298946751168</v>
          </cell>
          <cell r="I193" t="str">
            <v>2.1.4</v>
          </cell>
        </row>
        <row r="194">
          <cell r="F194">
            <v>9600</v>
          </cell>
          <cell r="H194">
            <v>3.2477051805408337</v>
          </cell>
          <cell r="I194" t="str">
            <v>5.7.2</v>
          </cell>
        </row>
        <row r="195">
          <cell r="F195">
            <v>30000</v>
          </cell>
          <cell r="H195">
            <v>10.149078689190105</v>
          </cell>
          <cell r="I195" t="str">
            <v>3.5</v>
          </cell>
        </row>
        <row r="196">
          <cell r="F196">
            <v>2667</v>
          </cell>
          <cell r="H196">
            <v>0.90225309546900034</v>
          </cell>
          <cell r="I196" t="str">
            <v>5.7.2</v>
          </cell>
        </row>
        <row r="197">
          <cell r="F197">
            <v>533</v>
          </cell>
          <cell r="H197">
            <v>0.18031529804461086</v>
          </cell>
          <cell r="I197" t="str">
            <v>10.</v>
          </cell>
        </row>
        <row r="198">
          <cell r="F198">
            <v>85000</v>
          </cell>
          <cell r="H198">
            <v>28.755722952705298</v>
          </cell>
          <cell r="I198" t="str">
            <v>3.5</v>
          </cell>
        </row>
        <row r="199">
          <cell r="F199">
            <v>110000</v>
          </cell>
          <cell r="H199">
            <v>37.213288527030386</v>
          </cell>
          <cell r="I199" t="str">
            <v>4.4</v>
          </cell>
        </row>
        <row r="200">
          <cell r="F200">
            <v>25000</v>
          </cell>
          <cell r="H200">
            <v>8.4575655743250877</v>
          </cell>
          <cell r="I200" t="str">
            <v>2.2.2</v>
          </cell>
        </row>
        <row r="201">
          <cell r="F201">
            <v>25000</v>
          </cell>
          <cell r="H201">
            <v>8.4575655743250877</v>
          </cell>
          <cell r="I201" t="str">
            <v>2.2.2</v>
          </cell>
        </row>
        <row r="202">
          <cell r="F202">
            <v>25000</v>
          </cell>
          <cell r="H202">
            <v>8.4575655743250877</v>
          </cell>
          <cell r="I202" t="str">
            <v>2.2.2</v>
          </cell>
        </row>
        <row r="203">
          <cell r="F203">
            <v>25000</v>
          </cell>
          <cell r="H203">
            <v>8.4575655743250877</v>
          </cell>
          <cell r="I203" t="str">
            <v>2.2.2</v>
          </cell>
        </row>
        <row r="204">
          <cell r="F204">
            <v>25000</v>
          </cell>
          <cell r="H204">
            <v>8.4575655743250877</v>
          </cell>
          <cell r="I204" t="str">
            <v>2.2.2</v>
          </cell>
        </row>
        <row r="205">
          <cell r="F205">
            <v>25000</v>
          </cell>
          <cell r="H205">
            <v>8.4575655743250877</v>
          </cell>
          <cell r="I205" t="str">
            <v>2.2.2</v>
          </cell>
        </row>
        <row r="206">
          <cell r="F206">
            <v>133345</v>
          </cell>
          <cell r="H206">
            <v>45.110963260335154</v>
          </cell>
          <cell r="I206" t="str">
            <v>4.4</v>
          </cell>
        </row>
        <row r="207">
          <cell r="F207">
            <v>26669</v>
          </cell>
          <cell r="H207">
            <v>9.0221926520670301</v>
          </cell>
          <cell r="I207" t="str">
            <v>10.</v>
          </cell>
        </row>
        <row r="208">
          <cell r="F208">
            <v>161300</v>
          </cell>
          <cell r="H208">
            <v>54.568213085545466</v>
          </cell>
          <cell r="I208" t="str">
            <v>2.2.1</v>
          </cell>
        </row>
        <row r="209">
          <cell r="F209">
            <v>121800</v>
          </cell>
          <cell r="H209">
            <v>41.205259478111827</v>
          </cell>
          <cell r="I209" t="str">
            <v>4.3</v>
          </cell>
        </row>
        <row r="210">
          <cell r="F210">
            <v>80000</v>
          </cell>
          <cell r="H210">
            <v>27.064209837840281</v>
          </cell>
          <cell r="I210" t="str">
            <v>2.1.4</v>
          </cell>
        </row>
        <row r="211">
          <cell r="F211">
            <v>195975</v>
          </cell>
          <cell r="H211">
            <v>66.298856537134355</v>
          </cell>
          <cell r="I211" t="str">
            <v>1.3.3.5</v>
          </cell>
        </row>
        <row r="212">
          <cell r="F212">
            <v>331650</v>
          </cell>
          <cell r="H212">
            <v>112.19806490899661</v>
          </cell>
          <cell r="I212" t="str">
            <v>1.3.3.5</v>
          </cell>
        </row>
        <row r="213">
          <cell r="F213">
            <v>660000</v>
          </cell>
          <cell r="H213">
            <v>223.27973116218232</v>
          </cell>
          <cell r="I213" t="str">
            <v>3.4</v>
          </cell>
        </row>
        <row r="214">
          <cell r="F214">
            <v>132000</v>
          </cell>
          <cell r="H214">
            <v>44.655946232436463</v>
          </cell>
          <cell r="I214" t="str">
            <v>10.</v>
          </cell>
        </row>
        <row r="215">
          <cell r="F215">
            <v>61450</v>
          </cell>
          <cell r="H215">
            <v>20.788696181691066</v>
          </cell>
          <cell r="I215" t="str">
            <v>4.4</v>
          </cell>
        </row>
        <row r="216">
          <cell r="F216">
            <v>12290</v>
          </cell>
          <cell r="H216">
            <v>4.1577392363382133</v>
          </cell>
          <cell r="I216" t="str">
            <v>10.</v>
          </cell>
        </row>
        <row r="217">
          <cell r="F217">
            <v>80756</v>
          </cell>
          <cell r="H217">
            <v>27.319966620807872</v>
          </cell>
          <cell r="I217" t="str">
            <v>4.4</v>
          </cell>
        </row>
        <row r="218">
          <cell r="F218">
            <v>18688</v>
          </cell>
          <cell r="H218">
            <v>6.3221994181194896</v>
          </cell>
          <cell r="I218" t="str">
            <v>10.</v>
          </cell>
        </row>
        <row r="219">
          <cell r="F219">
            <v>703800</v>
          </cell>
          <cell r="H219">
            <v>238.09738604839987</v>
          </cell>
          <cell r="I219" t="str">
            <v>2.2.2</v>
          </cell>
        </row>
        <row r="220">
          <cell r="F220">
            <v>551890</v>
          </cell>
          <cell r="H220">
            <v>186.70583459257091</v>
          </cell>
          <cell r="I220" t="str">
            <v>2.2.2</v>
          </cell>
        </row>
        <row r="221">
          <cell r="F221">
            <v>25000</v>
          </cell>
          <cell r="H221">
            <v>8.4575655743250877</v>
          </cell>
          <cell r="I221" t="str">
            <v>2.2.2</v>
          </cell>
        </row>
        <row r="222">
          <cell r="F222">
            <v>370000</v>
          </cell>
          <cell r="H222">
            <v>125.1719705000113</v>
          </cell>
          <cell r="I222" t="str">
            <v>2.2.2</v>
          </cell>
        </row>
        <row r="223">
          <cell r="F223">
            <v>1253520</v>
          </cell>
          <cell r="H223">
            <v>424.06910394911932</v>
          </cell>
          <cell r="I223" t="str">
            <v>5.8</v>
          </cell>
        </row>
        <row r="224">
          <cell r="F224">
            <v>233480</v>
          </cell>
          <cell r="H224">
            <v>78.986896411736851</v>
          </cell>
          <cell r="I224" t="str">
            <v>10.</v>
          </cell>
        </row>
        <row r="225">
          <cell r="F225">
            <v>180000</v>
          </cell>
          <cell r="H225">
            <v>60.894472135140632</v>
          </cell>
          <cell r="I225" t="str">
            <v>2.2.2</v>
          </cell>
        </row>
        <row r="226">
          <cell r="F226">
            <v>25000</v>
          </cell>
          <cell r="H226">
            <v>8.4575655743250877</v>
          </cell>
          <cell r="I226" t="str">
            <v>2.2.2</v>
          </cell>
        </row>
        <row r="227">
          <cell r="F227">
            <v>25000</v>
          </cell>
          <cell r="H227">
            <v>8.4575655743250877</v>
          </cell>
          <cell r="I227" t="str">
            <v>2.2.2</v>
          </cell>
        </row>
        <row r="228">
          <cell r="F228">
            <v>25000</v>
          </cell>
          <cell r="H228">
            <v>8.4575655743250877</v>
          </cell>
          <cell r="I228" t="str">
            <v>2.2.2</v>
          </cell>
        </row>
        <row r="229">
          <cell r="F229">
            <v>25000</v>
          </cell>
          <cell r="H229">
            <v>8.4575655743250877</v>
          </cell>
          <cell r="I229" t="str">
            <v>2.2.2</v>
          </cell>
        </row>
        <row r="230">
          <cell r="F230">
            <v>180000</v>
          </cell>
          <cell r="H230">
            <v>60.894472135140632</v>
          </cell>
          <cell r="I230" t="str">
            <v>2.2.2</v>
          </cell>
        </row>
        <row r="231">
          <cell r="F231">
            <v>306000</v>
          </cell>
          <cell r="H231">
            <v>103.52060262973907</v>
          </cell>
          <cell r="I231" t="str">
            <v>2.2.2</v>
          </cell>
        </row>
        <row r="232">
          <cell r="F232">
            <v>11800</v>
          </cell>
          <cell r="H232">
            <v>3.9919709510814414</v>
          </cell>
          <cell r="I232" t="str">
            <v>4.4</v>
          </cell>
        </row>
        <row r="233">
          <cell r="F233">
            <v>138330</v>
          </cell>
          <cell r="H233">
            <v>46.797401835855574</v>
          </cell>
          <cell r="I233" t="str">
            <v>4.4</v>
          </cell>
        </row>
        <row r="234">
          <cell r="F234">
            <v>12918</v>
          </cell>
          <cell r="H234">
            <v>4.3701932835652588</v>
          </cell>
          <cell r="I234" t="str">
            <v>10.</v>
          </cell>
        </row>
        <row r="235">
          <cell r="F235">
            <v>253604</v>
          </cell>
          <cell r="H235">
            <v>85.794898396445575</v>
          </cell>
          <cell r="I235" t="str">
            <v>4.4</v>
          </cell>
        </row>
        <row r="236">
          <cell r="F236">
            <v>30832</v>
          </cell>
          <cell r="H236">
            <v>10.430546471503645</v>
          </cell>
          <cell r="I236" t="str">
            <v>10.</v>
          </cell>
        </row>
        <row r="237">
          <cell r="F237">
            <v>20000</v>
          </cell>
          <cell r="H237">
            <v>6.7660524594600702</v>
          </cell>
          <cell r="I237" t="str">
            <v>5.8</v>
          </cell>
        </row>
        <row r="238">
          <cell r="F238">
            <v>37474</v>
          </cell>
          <cell r="H238">
            <v>12.677552493290333</v>
          </cell>
          <cell r="I238" t="str">
            <v>4.4</v>
          </cell>
        </row>
        <row r="239">
          <cell r="F239">
            <v>138075.59</v>
          </cell>
          <cell r="H239">
            <v>46.711334265545013</v>
          </cell>
          <cell r="I239" t="str">
            <v>4.4</v>
          </cell>
        </row>
        <row r="240">
          <cell r="F240">
            <v>27615.41</v>
          </cell>
          <cell r="H240">
            <v>9.3423656374749111</v>
          </cell>
          <cell r="I240" t="str">
            <v>10.</v>
          </cell>
        </row>
        <row r="241">
          <cell r="F241">
            <v>442500</v>
          </cell>
          <cell r="H241">
            <v>149.69891066555405</v>
          </cell>
          <cell r="I241" t="str">
            <v>5.8</v>
          </cell>
        </row>
        <row r="242">
          <cell r="F242">
            <v>26400</v>
          </cell>
          <cell r="H242">
            <v>8.9311892464872926</v>
          </cell>
          <cell r="I242" t="str">
            <v>3.5</v>
          </cell>
        </row>
        <row r="243">
          <cell r="F243">
            <v>23000</v>
          </cell>
          <cell r="H243">
            <v>7.7809603283790807</v>
          </cell>
          <cell r="I243" t="str">
            <v>3.5</v>
          </cell>
        </row>
        <row r="244">
          <cell r="F244">
            <v>30000</v>
          </cell>
          <cell r="H244">
            <v>10.149078689190105</v>
          </cell>
          <cell r="I244" t="str">
            <v>3.5</v>
          </cell>
        </row>
        <row r="245">
          <cell r="F245">
            <v>40000</v>
          </cell>
          <cell r="H245">
            <v>13.53210491892014</v>
          </cell>
          <cell r="I245" t="str">
            <v>1.1.2.3</v>
          </cell>
        </row>
        <row r="246">
          <cell r="F246">
            <v>55000</v>
          </cell>
          <cell r="H246">
            <v>18.606644263515193</v>
          </cell>
          <cell r="I246" t="str">
            <v>1.1.2.3</v>
          </cell>
        </row>
        <row r="247">
          <cell r="F247">
            <v>50000</v>
          </cell>
          <cell r="H247">
            <v>16.915131148650175</v>
          </cell>
          <cell r="I247" t="str">
            <v>1.1.2.3</v>
          </cell>
        </row>
        <row r="248">
          <cell r="F248">
            <v>815192</v>
          </cell>
          <cell r="H248">
            <v>275.78159182660869</v>
          </cell>
          <cell r="I248" t="str">
            <v>1.1.1.6</v>
          </cell>
        </row>
        <row r="249">
          <cell r="F249">
            <v>1399844</v>
          </cell>
          <cell r="H249">
            <v>473.57089695302113</v>
          </cell>
          <cell r="I249" t="str">
            <v>1.1.1.4</v>
          </cell>
        </row>
        <row r="250">
          <cell r="F250">
            <v>502570</v>
          </cell>
          <cell r="H250">
            <v>170.02074922754235</v>
          </cell>
          <cell r="I250" t="str">
            <v>1.1.2.3</v>
          </cell>
        </row>
        <row r="251">
          <cell r="F251">
            <v>736076</v>
          </cell>
          <cell r="H251">
            <v>249.01644150747651</v>
          </cell>
          <cell r="I251" t="str">
            <v>1.1.1.5</v>
          </cell>
        </row>
        <row r="252">
          <cell r="F252">
            <v>81800</v>
          </cell>
          <cell r="H252">
            <v>27.673154559191687</v>
          </cell>
          <cell r="I252" t="str">
            <v>2.2.1</v>
          </cell>
        </row>
        <row r="253">
          <cell r="F253">
            <v>25000</v>
          </cell>
          <cell r="H253">
            <v>8.4575655743250877</v>
          </cell>
          <cell r="I253" t="str">
            <v>2.2.2</v>
          </cell>
        </row>
        <row r="254">
          <cell r="F254">
            <v>25000</v>
          </cell>
          <cell r="H254">
            <v>8.4575655743250877</v>
          </cell>
          <cell r="I254" t="str">
            <v>2.2.2</v>
          </cell>
        </row>
        <row r="255">
          <cell r="F255">
            <v>25000</v>
          </cell>
          <cell r="H255">
            <v>8.4575655743250877</v>
          </cell>
          <cell r="I255" t="str">
            <v>2.2.2</v>
          </cell>
        </row>
        <row r="256">
          <cell r="F256">
            <v>25000</v>
          </cell>
          <cell r="H256">
            <v>8.4575655743250877</v>
          </cell>
          <cell r="I256" t="str">
            <v>2.2.2</v>
          </cell>
        </row>
        <row r="257">
          <cell r="F257">
            <v>100000</v>
          </cell>
          <cell r="H257">
            <v>33.830262297300351</v>
          </cell>
          <cell r="I257" t="str">
            <v>5.8</v>
          </cell>
        </row>
        <row r="258">
          <cell r="F258">
            <v>10000</v>
          </cell>
          <cell r="H258">
            <v>3.3830262297300351</v>
          </cell>
          <cell r="I258" t="str">
            <v>4.4</v>
          </cell>
        </row>
        <row r="259">
          <cell r="F259">
            <v>100000</v>
          </cell>
          <cell r="H259">
            <v>33.830262297300351</v>
          </cell>
          <cell r="I259" t="str">
            <v>5.8</v>
          </cell>
        </row>
        <row r="260">
          <cell r="F260">
            <v>10000</v>
          </cell>
          <cell r="H260">
            <v>3.3830262297300351</v>
          </cell>
          <cell r="I260" t="str">
            <v>5.8</v>
          </cell>
        </row>
        <row r="261">
          <cell r="F261">
            <v>5000</v>
          </cell>
          <cell r="H261">
            <v>1.6915131148650175</v>
          </cell>
          <cell r="I261" t="str">
            <v>4.4</v>
          </cell>
        </row>
        <row r="262">
          <cell r="F262">
            <v>2500</v>
          </cell>
          <cell r="H262">
            <v>0.84575655743250877</v>
          </cell>
          <cell r="I262" t="str">
            <v>3.5</v>
          </cell>
        </row>
        <row r="263">
          <cell r="F263">
            <v>753169</v>
          </cell>
          <cell r="H263">
            <v>254.79904824195407</v>
          </cell>
          <cell r="J263" t="str">
            <v>2.2.2</v>
          </cell>
        </row>
        <row r="264">
          <cell r="F264">
            <v>215000</v>
          </cell>
          <cell r="H264">
            <v>72.735063939195754</v>
          </cell>
          <cell r="J264" t="str">
            <v>2.2.2</v>
          </cell>
        </row>
        <row r="265">
          <cell r="F265">
            <v>215000</v>
          </cell>
          <cell r="H265">
            <v>72.735063939195754</v>
          </cell>
          <cell r="J265" t="str">
            <v>2.2.2</v>
          </cell>
        </row>
        <row r="266">
          <cell r="F266">
            <v>215000</v>
          </cell>
          <cell r="H266">
            <v>72.735063939195754</v>
          </cell>
          <cell r="J266" t="str">
            <v>2.2.2</v>
          </cell>
        </row>
        <row r="267">
          <cell r="F267">
            <v>45000</v>
          </cell>
          <cell r="H267">
            <v>15.223618033785158</v>
          </cell>
          <cell r="J267" t="str">
            <v>2.2.2</v>
          </cell>
        </row>
        <row r="268">
          <cell r="F268">
            <v>150000</v>
          </cell>
          <cell r="H268">
            <v>50.745393445950526</v>
          </cell>
          <cell r="J268" t="str">
            <v>2.2.2</v>
          </cell>
        </row>
        <row r="269">
          <cell r="F269">
            <v>90000</v>
          </cell>
          <cell r="H269">
            <v>30.447236067570316</v>
          </cell>
          <cell r="J269" t="str">
            <v>2.2.2</v>
          </cell>
        </row>
        <row r="270">
          <cell r="F270">
            <v>135000</v>
          </cell>
          <cell r="H270">
            <v>45.670854101355474</v>
          </cell>
          <cell r="J270" t="str">
            <v>2.2.2</v>
          </cell>
        </row>
        <row r="271">
          <cell r="F271">
            <v>350000</v>
          </cell>
          <cell r="H271">
            <v>118.40591804055123</v>
          </cell>
          <cell r="J271" t="str">
            <v>5.7.2</v>
          </cell>
        </row>
        <row r="272">
          <cell r="F272">
            <v>5760</v>
          </cell>
          <cell r="H272">
            <v>1.9486231083245</v>
          </cell>
          <cell r="I272" t="str">
            <v>5.6</v>
          </cell>
        </row>
        <row r="273">
          <cell r="F273">
            <v>1618344</v>
          </cell>
          <cell r="H273">
            <v>547.49002007262231</v>
          </cell>
          <cell r="I273" t="str">
            <v>1.1.1.3</v>
          </cell>
        </row>
        <row r="274">
          <cell r="F274">
            <v>105000</v>
          </cell>
          <cell r="H274">
            <v>35.521775412165368</v>
          </cell>
          <cell r="I274" t="str">
            <v>1.1.2.3</v>
          </cell>
        </row>
        <row r="275">
          <cell r="F275">
            <v>5000</v>
          </cell>
          <cell r="H275">
            <v>1.6915131148650175</v>
          </cell>
          <cell r="I275" t="str">
            <v>4.4</v>
          </cell>
        </row>
        <row r="276">
          <cell r="F276">
            <v>6000</v>
          </cell>
          <cell r="H276">
            <v>2.0298157378380211</v>
          </cell>
          <cell r="I276" t="str">
            <v>3.5</v>
          </cell>
        </row>
        <row r="277">
          <cell r="F277">
            <v>1900</v>
          </cell>
          <cell r="H277">
            <v>0.64277498364870667</v>
          </cell>
          <cell r="I277" t="str">
            <v>10.</v>
          </cell>
        </row>
        <row r="278">
          <cell r="F278">
            <v>100000</v>
          </cell>
          <cell r="H278">
            <v>33.830262297300351</v>
          </cell>
          <cell r="I278" t="str">
            <v>1.1.2.3</v>
          </cell>
        </row>
        <row r="279">
          <cell r="F279">
            <v>138333.76000000001</v>
          </cell>
          <cell r="H279">
            <v>46.798673853717958</v>
          </cell>
          <cell r="I279" t="str">
            <v>1.3.3.5</v>
          </cell>
        </row>
        <row r="280">
          <cell r="F280">
            <v>847190</v>
          </cell>
          <cell r="H280">
            <v>286.60659915649882</v>
          </cell>
          <cell r="I280" t="str">
            <v>2.2.2</v>
          </cell>
        </row>
        <row r="281">
          <cell r="F281">
            <v>16000</v>
          </cell>
          <cell r="H281">
            <v>5.4128419675680561</v>
          </cell>
          <cell r="I281" t="str">
            <v>4.3</v>
          </cell>
        </row>
        <row r="282">
          <cell r="F282">
            <v>155833.29999999999</v>
          </cell>
          <cell r="H282">
            <v>52.718814136538938</v>
          </cell>
          <cell r="I282" t="str">
            <v>4.4</v>
          </cell>
        </row>
        <row r="283">
          <cell r="F283">
            <v>31166.66</v>
          </cell>
          <cell r="H283">
            <v>10.543762827307789</v>
          </cell>
          <cell r="I283" t="str">
            <v>10.</v>
          </cell>
        </row>
        <row r="284">
          <cell r="F284">
            <v>15000</v>
          </cell>
          <cell r="H284">
            <v>5.0745393445950526</v>
          </cell>
          <cell r="I284" t="str">
            <v>5.6</v>
          </cell>
        </row>
        <row r="285">
          <cell r="F285">
            <v>3000</v>
          </cell>
          <cell r="H285">
            <v>1.0149078689190105</v>
          </cell>
          <cell r="I285" t="str">
            <v>10.</v>
          </cell>
        </row>
        <row r="286">
          <cell r="F286">
            <v>141298</v>
          </cell>
          <cell r="H286">
            <v>47.801484020839446</v>
          </cell>
          <cell r="I286" t="str">
            <v>1.1.1.6</v>
          </cell>
        </row>
        <row r="287">
          <cell r="F287">
            <v>287461</v>
          </cell>
          <cell r="H287">
            <v>97.248810302442564</v>
          </cell>
          <cell r="I287" t="str">
            <v>1.1.1.4</v>
          </cell>
        </row>
        <row r="288">
          <cell r="F288">
            <v>121519</v>
          </cell>
          <cell r="H288">
            <v>41.110196441056409</v>
          </cell>
          <cell r="I288" t="str">
            <v>1.1.1.5</v>
          </cell>
        </row>
        <row r="289">
          <cell r="F289">
            <v>342086</v>
          </cell>
          <cell r="H289">
            <v>115.72859108234287</v>
          </cell>
          <cell r="I289" t="str">
            <v>1.1.1.3</v>
          </cell>
        </row>
        <row r="290">
          <cell r="F290">
            <v>63143</v>
          </cell>
          <cell r="H290">
            <v>21.361442522384358</v>
          </cell>
          <cell r="I290" t="str">
            <v>1.1.2.1</v>
          </cell>
        </row>
        <row r="291">
          <cell r="F291">
            <v>63143</v>
          </cell>
          <cell r="H291">
            <v>21.361442522384358</v>
          </cell>
          <cell r="I291" t="str">
            <v>1.1.2.3</v>
          </cell>
        </row>
        <row r="292">
          <cell r="F292">
            <v>218000</v>
          </cell>
          <cell r="H292">
            <v>73.749971808114765</v>
          </cell>
          <cell r="I292" t="str">
            <v>3.5</v>
          </cell>
        </row>
        <row r="293">
          <cell r="F293">
            <v>259600</v>
          </cell>
          <cell r="H293">
            <v>87.823360923791711</v>
          </cell>
          <cell r="I293" t="str">
            <v>5.1</v>
          </cell>
        </row>
        <row r="294">
          <cell r="F294">
            <v>1000</v>
          </cell>
          <cell r="H294">
            <v>0.33830262297300351</v>
          </cell>
          <cell r="I294" t="str">
            <v>5.6</v>
          </cell>
        </row>
        <row r="295">
          <cell r="F295">
            <v>200</v>
          </cell>
          <cell r="H295">
            <v>6.7660524594600702E-2</v>
          </cell>
          <cell r="I295" t="str">
            <v>10.</v>
          </cell>
        </row>
        <row r="296">
          <cell r="F296">
            <v>336036.96</v>
          </cell>
          <cell r="H296">
            <v>113.68218498387427</v>
          </cell>
          <cell r="I296" t="str">
            <v>1.1.1.6</v>
          </cell>
        </row>
        <row r="297">
          <cell r="F297">
            <v>336036.96</v>
          </cell>
          <cell r="H297">
            <v>113.68218498387427</v>
          </cell>
          <cell r="I297" t="str">
            <v>1.1.1.4</v>
          </cell>
        </row>
        <row r="298">
          <cell r="F298">
            <v>336036.96</v>
          </cell>
          <cell r="H298">
            <v>113.68218498387427</v>
          </cell>
          <cell r="I298" t="str">
            <v>1.1.1.5</v>
          </cell>
        </row>
        <row r="299">
          <cell r="F299">
            <v>336036.96</v>
          </cell>
          <cell r="H299">
            <v>113.68218498387427</v>
          </cell>
          <cell r="I299" t="str">
            <v>1.1.1.3</v>
          </cell>
        </row>
        <row r="300">
          <cell r="F300">
            <v>242448.36</v>
          </cell>
          <cell r="H300">
            <v>82.020916123503014</v>
          </cell>
          <cell r="I300" t="str">
            <v>1.1.2.1</v>
          </cell>
        </row>
        <row r="301">
          <cell r="F301">
            <v>242448.36</v>
          </cell>
          <cell r="H301">
            <v>82.020916123503014</v>
          </cell>
          <cell r="I301" t="str">
            <v>1.1.2.3</v>
          </cell>
        </row>
        <row r="302">
          <cell r="F302">
            <v>47142.9</v>
          </cell>
          <cell r="H302">
            <v>15.948566724554007</v>
          </cell>
          <cell r="I302" t="str">
            <v>4.4</v>
          </cell>
        </row>
        <row r="303">
          <cell r="F303">
            <v>175000</v>
          </cell>
          <cell r="H303">
            <v>59.202959020275614</v>
          </cell>
          <cell r="I303" t="str">
            <v>2.2.2</v>
          </cell>
        </row>
        <row r="304">
          <cell r="F304">
            <v>232000</v>
          </cell>
          <cell r="H304">
            <v>78.486208529736814</v>
          </cell>
          <cell r="I304" t="str">
            <v>2.2.2</v>
          </cell>
        </row>
        <row r="305">
          <cell r="F305">
            <v>110000</v>
          </cell>
          <cell r="H305">
            <v>37.213288527030386</v>
          </cell>
          <cell r="I305" t="str">
            <v>4.4</v>
          </cell>
        </row>
        <row r="306">
          <cell r="F306">
            <v>183341</v>
          </cell>
          <cell r="H306">
            <v>62.024741198493437</v>
          </cell>
          <cell r="I306" t="str">
            <v>4.4</v>
          </cell>
        </row>
        <row r="307">
          <cell r="F307">
            <v>36668</v>
          </cell>
          <cell r="H307">
            <v>12.404880579174092</v>
          </cell>
          <cell r="I307" t="str">
            <v>10.</v>
          </cell>
        </row>
        <row r="308">
          <cell r="F308">
            <v>442500</v>
          </cell>
          <cell r="H308">
            <v>149.69891066555405</v>
          </cell>
          <cell r="I308" t="str">
            <v>5.8</v>
          </cell>
        </row>
        <row r="309">
          <cell r="F309">
            <v>25000</v>
          </cell>
          <cell r="H309">
            <v>8.4575655743250877</v>
          </cell>
          <cell r="I309" t="str">
            <v>2.2.2</v>
          </cell>
        </row>
        <row r="310">
          <cell r="F310">
            <v>25000</v>
          </cell>
          <cell r="H310">
            <v>8.4575655743250877</v>
          </cell>
          <cell r="I310" t="str">
            <v>2.2.2</v>
          </cell>
        </row>
        <row r="311">
          <cell r="F311">
            <v>25000</v>
          </cell>
          <cell r="H311">
            <v>8.4575655743250877</v>
          </cell>
          <cell r="I311" t="str">
            <v>2.2.2</v>
          </cell>
        </row>
        <row r="312">
          <cell r="F312">
            <v>25000</v>
          </cell>
          <cell r="H312">
            <v>8.4575655743250877</v>
          </cell>
          <cell r="I312" t="str">
            <v>2.2.2</v>
          </cell>
        </row>
        <row r="313">
          <cell r="F313">
            <v>9000</v>
          </cell>
          <cell r="H313">
            <v>3.0447236067570316</v>
          </cell>
          <cell r="I313" t="str">
            <v>5.7.2</v>
          </cell>
        </row>
        <row r="314">
          <cell r="F314">
            <v>102400</v>
          </cell>
          <cell r="H314">
            <v>34.642188592435559</v>
          </cell>
          <cell r="I314" t="str">
            <v>2.2.1</v>
          </cell>
        </row>
        <row r="315">
          <cell r="F315">
            <v>9000</v>
          </cell>
          <cell r="H315">
            <v>3.0447236067570316</v>
          </cell>
          <cell r="I315" t="str">
            <v>5.7.2</v>
          </cell>
        </row>
        <row r="316">
          <cell r="F316">
            <v>68400</v>
          </cell>
          <cell r="H316">
            <v>23.13989941135344</v>
          </cell>
          <cell r="I316" t="str">
            <v>4.4</v>
          </cell>
        </row>
        <row r="317">
          <cell r="F317">
            <v>500</v>
          </cell>
          <cell r="H317">
            <v>0.16915131148650175</v>
          </cell>
          <cell r="I317" t="str">
            <v>4.3</v>
          </cell>
        </row>
        <row r="318">
          <cell r="F318">
            <v>1400</v>
          </cell>
          <cell r="H318">
            <v>0.47362367216220491</v>
          </cell>
          <cell r="I318" t="str">
            <v>10.</v>
          </cell>
        </row>
        <row r="319">
          <cell r="F319">
            <v>800000</v>
          </cell>
          <cell r="H319">
            <v>270.64209837840281</v>
          </cell>
          <cell r="I319" t="str">
            <v>5.8</v>
          </cell>
        </row>
        <row r="320">
          <cell r="F320">
            <v>160000</v>
          </cell>
          <cell r="H320">
            <v>54.128419675680561</v>
          </cell>
          <cell r="I320" t="str">
            <v>10.</v>
          </cell>
        </row>
        <row r="321">
          <cell r="F321">
            <v>502570</v>
          </cell>
          <cell r="H321">
            <v>170.02074922754235</v>
          </cell>
          <cell r="I321" t="str">
            <v>1.1.2.1</v>
          </cell>
        </row>
        <row r="322">
          <cell r="F322">
            <v>205000</v>
          </cell>
          <cell r="H322">
            <v>69.352037709465719</v>
          </cell>
          <cell r="I322" t="str">
            <v>2.2.2</v>
          </cell>
        </row>
        <row r="323">
          <cell r="F323">
            <v>135000</v>
          </cell>
          <cell r="H323">
            <v>45.670854101355474</v>
          </cell>
          <cell r="I323" t="str">
            <v>2.2.2</v>
          </cell>
        </row>
        <row r="324">
          <cell r="F324">
            <v>205000</v>
          </cell>
          <cell r="H324">
            <v>69.352037709465719</v>
          </cell>
          <cell r="I324" t="str">
            <v>2.2.2</v>
          </cell>
        </row>
        <row r="325">
          <cell r="F325">
            <v>135000</v>
          </cell>
          <cell r="H325">
            <v>45.670854101355474</v>
          </cell>
          <cell r="I325" t="str">
            <v>2.2.2</v>
          </cell>
        </row>
        <row r="326">
          <cell r="F326">
            <v>205000</v>
          </cell>
          <cell r="H326">
            <v>69.352037709465719</v>
          </cell>
          <cell r="I326" t="str">
            <v>2.2.2</v>
          </cell>
        </row>
        <row r="327">
          <cell r="F327">
            <v>28000</v>
          </cell>
          <cell r="H327">
            <v>9.4724734432440982</v>
          </cell>
          <cell r="I327" t="str">
            <v>5.8</v>
          </cell>
        </row>
        <row r="328">
          <cell r="F328">
            <v>5000</v>
          </cell>
          <cell r="H328">
            <v>1.6915131148650175</v>
          </cell>
          <cell r="I328" t="str">
            <v>4.4</v>
          </cell>
        </row>
        <row r="329">
          <cell r="F329">
            <v>10000</v>
          </cell>
          <cell r="H329">
            <v>3.3830262297300351</v>
          </cell>
          <cell r="I329" t="str">
            <v>4.4</v>
          </cell>
        </row>
        <row r="330">
          <cell r="F330">
            <v>150000</v>
          </cell>
          <cell r="H330">
            <v>50.745393445950526</v>
          </cell>
          <cell r="I330" t="str">
            <v>2.2.2</v>
          </cell>
        </row>
        <row r="331">
          <cell r="F331">
            <v>85000</v>
          </cell>
          <cell r="H331">
            <v>28.755722952705298</v>
          </cell>
          <cell r="I331" t="str">
            <v>5.8</v>
          </cell>
        </row>
        <row r="332">
          <cell r="F332">
            <v>753169</v>
          </cell>
          <cell r="H332">
            <v>254.79904824195407</v>
          </cell>
          <cell r="I332" t="str">
            <v>2.2.2</v>
          </cell>
        </row>
        <row r="333">
          <cell r="F333">
            <v>60000</v>
          </cell>
          <cell r="H333">
            <v>20.298157378380211</v>
          </cell>
          <cell r="I333" t="str">
            <v>3.5</v>
          </cell>
        </row>
        <row r="334">
          <cell r="F334">
            <v>1500</v>
          </cell>
          <cell r="H334">
            <v>0.50745393445950526</v>
          </cell>
          <cell r="I334" t="str">
            <v>10.</v>
          </cell>
        </row>
        <row r="335">
          <cell r="F335">
            <v>905045</v>
          </cell>
          <cell r="H335">
            <v>306.17909740860193</v>
          </cell>
          <cell r="I335" t="str">
            <v>5.8</v>
          </cell>
        </row>
        <row r="336">
          <cell r="F336">
            <v>198233</v>
          </cell>
          <cell r="H336">
            <v>67.062743859807398</v>
          </cell>
          <cell r="I336" t="str">
            <v>10.</v>
          </cell>
        </row>
        <row r="337">
          <cell r="F337">
            <v>30000</v>
          </cell>
          <cell r="H337">
            <v>10.149078689190105</v>
          </cell>
          <cell r="I337" t="str">
            <v>3.5</v>
          </cell>
        </row>
        <row r="338">
          <cell r="F338">
            <v>180000</v>
          </cell>
          <cell r="H338">
            <v>60.894472135140632</v>
          </cell>
          <cell r="I338" t="str">
            <v>2.2.2</v>
          </cell>
        </row>
        <row r="339">
          <cell r="F339">
            <v>195000</v>
          </cell>
          <cell r="H339">
            <v>65.969011479735684</v>
          </cell>
          <cell r="I339" t="str">
            <v>2.2.2</v>
          </cell>
        </row>
        <row r="340">
          <cell r="F340">
            <v>180000</v>
          </cell>
          <cell r="H340">
            <v>60.894472135140632</v>
          </cell>
          <cell r="I340" t="str">
            <v>2.2.2</v>
          </cell>
        </row>
        <row r="341">
          <cell r="F341">
            <v>225000</v>
          </cell>
          <cell r="H341">
            <v>76.118090168925789</v>
          </cell>
          <cell r="I341" t="str">
            <v>2.2.2</v>
          </cell>
        </row>
        <row r="342">
          <cell r="F342">
            <v>7200</v>
          </cell>
          <cell r="H342">
            <v>2.4357788854056253</v>
          </cell>
          <cell r="I342" t="str">
            <v>4.4</v>
          </cell>
        </row>
        <row r="343">
          <cell r="F343">
            <v>240000</v>
          </cell>
          <cell r="H343">
            <v>81.192629513520842</v>
          </cell>
          <cell r="I343" t="str">
            <v>5.8</v>
          </cell>
        </row>
        <row r="344">
          <cell r="F344">
            <v>144000</v>
          </cell>
          <cell r="H344">
            <v>48.715577708112505</v>
          </cell>
          <cell r="I344" t="str">
            <v>5.8</v>
          </cell>
        </row>
        <row r="345">
          <cell r="F345">
            <v>28800</v>
          </cell>
          <cell r="H345">
            <v>9.743115541622501</v>
          </cell>
          <cell r="I345" t="str">
            <v>10.</v>
          </cell>
        </row>
        <row r="346">
          <cell r="F346">
            <v>1114080</v>
          </cell>
          <cell r="H346">
            <v>376.89618620176373</v>
          </cell>
          <cell r="I346" t="str">
            <v>5.8</v>
          </cell>
        </row>
        <row r="347">
          <cell r="F347">
            <v>239000</v>
          </cell>
          <cell r="H347">
            <v>80.854326890547839</v>
          </cell>
          <cell r="I347" t="str">
            <v>3.5</v>
          </cell>
        </row>
        <row r="348">
          <cell r="F348">
            <v>47800</v>
          </cell>
          <cell r="H348">
            <v>16.170865378109568</v>
          </cell>
          <cell r="I348" t="str">
            <v>10.</v>
          </cell>
        </row>
        <row r="349">
          <cell r="F349">
            <v>107633.99</v>
          </cell>
          <cell r="H349">
            <v>36.412861138050033</v>
          </cell>
          <cell r="I349" t="str">
            <v>10.</v>
          </cell>
        </row>
        <row r="350">
          <cell r="F350">
            <v>208000</v>
          </cell>
          <cell r="H350">
            <v>70.36694557838473</v>
          </cell>
          <cell r="I350" t="str">
            <v>2.2.2</v>
          </cell>
        </row>
        <row r="351">
          <cell r="F351">
            <v>18885</v>
          </cell>
          <cell r="H351">
            <v>6.3888450348451711</v>
          </cell>
          <cell r="I351" t="str">
            <v>4.4</v>
          </cell>
        </row>
        <row r="352">
          <cell r="F352">
            <v>18525</v>
          </cell>
          <cell r="H352">
            <v>6.26705609057489</v>
          </cell>
          <cell r="I352" t="str">
            <v>10.</v>
          </cell>
        </row>
        <row r="353">
          <cell r="F353">
            <v>83191</v>
          </cell>
          <cell r="H353">
            <v>28.143733507747132</v>
          </cell>
          <cell r="I353" t="str">
            <v>4.4</v>
          </cell>
        </row>
        <row r="354">
          <cell r="F354">
            <v>36527</v>
          </cell>
          <cell r="H354">
            <v>12.357179909334899</v>
          </cell>
          <cell r="I354" t="str">
            <v>10.</v>
          </cell>
        </row>
        <row r="355">
          <cell r="F355">
            <v>300</v>
          </cell>
          <cell r="H355">
            <v>0.10149078689190105</v>
          </cell>
          <cell r="I355" t="str">
            <v>10.</v>
          </cell>
        </row>
        <row r="356">
          <cell r="F356">
            <v>585000</v>
          </cell>
          <cell r="H356">
            <v>197.90703443920705</v>
          </cell>
          <cell r="I356" t="str">
            <v>3.4</v>
          </cell>
        </row>
        <row r="357">
          <cell r="F357">
            <v>3000</v>
          </cell>
          <cell r="H357">
            <v>1.0149078689190105</v>
          </cell>
          <cell r="I357" t="str">
            <v>4.4</v>
          </cell>
        </row>
        <row r="358">
          <cell r="F358">
            <v>19200</v>
          </cell>
          <cell r="H358">
            <v>6.4954103610816674</v>
          </cell>
          <cell r="I358" t="str">
            <v>4.4</v>
          </cell>
        </row>
        <row r="359">
          <cell r="F359">
            <v>4800</v>
          </cell>
          <cell r="H359">
            <v>1.6238525902704168</v>
          </cell>
          <cell r="I359" t="str">
            <v>10.</v>
          </cell>
        </row>
        <row r="360">
          <cell r="F360">
            <v>49000</v>
          </cell>
          <cell r="H360">
            <v>16.576828525677172</v>
          </cell>
          <cell r="I360" t="str">
            <v>4.4</v>
          </cell>
        </row>
        <row r="361">
          <cell r="F361">
            <v>695000</v>
          </cell>
          <cell r="H361">
            <v>235.12032296623744</v>
          </cell>
          <cell r="I361" t="str">
            <v>2.2.2</v>
          </cell>
        </row>
        <row r="362">
          <cell r="F362">
            <v>180000</v>
          </cell>
          <cell r="H362">
            <v>60.894472135140632</v>
          </cell>
          <cell r="I362" t="str">
            <v>2.2.2</v>
          </cell>
        </row>
        <row r="363">
          <cell r="F363">
            <v>105000</v>
          </cell>
          <cell r="H363">
            <v>35.521775412165368</v>
          </cell>
          <cell r="I363" t="str">
            <v>2.2.2</v>
          </cell>
        </row>
        <row r="364">
          <cell r="F364">
            <v>180000</v>
          </cell>
          <cell r="H364">
            <v>60.894472135140632</v>
          </cell>
          <cell r="I364" t="str">
            <v>2.2.2</v>
          </cell>
        </row>
        <row r="365">
          <cell r="F365">
            <v>105000</v>
          </cell>
          <cell r="H365">
            <v>35.521775412165368</v>
          </cell>
          <cell r="I365" t="str">
            <v>2.2.2</v>
          </cell>
        </row>
        <row r="366">
          <cell r="F366">
            <v>10000</v>
          </cell>
          <cell r="H366">
            <v>3.3830262297300351</v>
          </cell>
          <cell r="I366" t="str">
            <v>4.4</v>
          </cell>
        </row>
        <row r="367">
          <cell r="F367">
            <v>10000</v>
          </cell>
          <cell r="H367">
            <v>3.3830262297300351</v>
          </cell>
          <cell r="I367" t="str">
            <v>4.4</v>
          </cell>
        </row>
        <row r="368">
          <cell r="F368">
            <v>36000</v>
          </cell>
          <cell r="H368">
            <v>12.178894427028126</v>
          </cell>
          <cell r="I368" t="str">
            <v>2.2.2</v>
          </cell>
        </row>
        <row r="369">
          <cell r="F369">
            <v>21000</v>
          </cell>
          <cell r="H369">
            <v>7.1043550824330737</v>
          </cell>
          <cell r="I369" t="str">
            <v>2.2.2</v>
          </cell>
        </row>
        <row r="370">
          <cell r="F370">
            <v>50000</v>
          </cell>
          <cell r="H370">
            <v>16.915131148650175</v>
          </cell>
          <cell r="I370" t="str">
            <v>2.2.2</v>
          </cell>
        </row>
        <row r="371">
          <cell r="F371">
            <v>37000</v>
          </cell>
          <cell r="H371">
            <v>12.51719705000113</v>
          </cell>
          <cell r="I371" t="str">
            <v>2.2.2</v>
          </cell>
        </row>
        <row r="372">
          <cell r="F372">
            <v>100000</v>
          </cell>
          <cell r="H372">
            <v>33.830262297300351</v>
          </cell>
          <cell r="I372" t="str">
            <v>2.2.2</v>
          </cell>
        </row>
        <row r="373">
          <cell r="F373">
            <v>200000</v>
          </cell>
          <cell r="H373">
            <v>67.660524594600702</v>
          </cell>
          <cell r="I373" t="str">
            <v>5.8</v>
          </cell>
        </row>
        <row r="374">
          <cell r="F374">
            <v>113000</v>
          </cell>
          <cell r="H374">
            <v>38.228196395949396</v>
          </cell>
          <cell r="I374" t="str">
            <v>5.8</v>
          </cell>
        </row>
        <row r="375">
          <cell r="F375">
            <v>100000</v>
          </cell>
          <cell r="H375">
            <v>33.830262297300351</v>
          </cell>
          <cell r="I375" t="str">
            <v>5.8</v>
          </cell>
        </row>
        <row r="376">
          <cell r="F376">
            <v>100000</v>
          </cell>
          <cell r="H376">
            <v>33.830262297300351</v>
          </cell>
          <cell r="I376" t="str">
            <v>5.8</v>
          </cell>
        </row>
        <row r="377">
          <cell r="F377">
            <v>60000</v>
          </cell>
          <cell r="H377">
            <v>20.298157378380211</v>
          </cell>
          <cell r="I377" t="str">
            <v>5.8</v>
          </cell>
        </row>
        <row r="378">
          <cell r="F378">
            <v>125000</v>
          </cell>
          <cell r="H378">
            <v>42.287827871625439</v>
          </cell>
          <cell r="I378" t="str">
            <v>5.8</v>
          </cell>
        </row>
        <row r="379">
          <cell r="F379">
            <v>120000</v>
          </cell>
          <cell r="H379">
            <v>40.596314756760421</v>
          </cell>
          <cell r="I379" t="str">
            <v>5.8</v>
          </cell>
        </row>
        <row r="380">
          <cell r="F380">
            <v>80000</v>
          </cell>
          <cell r="H380">
            <v>27.064209837840281</v>
          </cell>
          <cell r="I380" t="str">
            <v>5.8</v>
          </cell>
        </row>
        <row r="381">
          <cell r="F381">
            <v>25000</v>
          </cell>
          <cell r="H381">
            <v>8.4575655743250877</v>
          </cell>
          <cell r="I381" t="str">
            <v>2.2.2</v>
          </cell>
        </row>
        <row r="382">
          <cell r="F382">
            <v>33000</v>
          </cell>
          <cell r="H382">
            <v>11.163986558109116</v>
          </cell>
          <cell r="I382" t="str">
            <v>5.8</v>
          </cell>
        </row>
        <row r="383">
          <cell r="F383">
            <v>6000</v>
          </cell>
          <cell r="H383">
            <v>2.0298157378380211</v>
          </cell>
          <cell r="I383" t="str">
            <v>4.4</v>
          </cell>
        </row>
        <row r="384">
          <cell r="F384">
            <v>2667</v>
          </cell>
          <cell r="H384">
            <v>0.90225309546900034</v>
          </cell>
          <cell r="I384" t="str">
            <v>5.8</v>
          </cell>
        </row>
        <row r="385">
          <cell r="F385">
            <v>533</v>
          </cell>
          <cell r="H385">
            <v>0.18031529804461086</v>
          </cell>
          <cell r="I385" t="str">
            <v>10.</v>
          </cell>
        </row>
        <row r="386">
          <cell r="F386">
            <v>2000</v>
          </cell>
          <cell r="H386">
            <v>0.67660524594600702</v>
          </cell>
          <cell r="I386" t="str">
            <v>4.3</v>
          </cell>
        </row>
        <row r="387">
          <cell r="F387">
            <v>191000</v>
          </cell>
          <cell r="H387">
            <v>64.61580098784367</v>
          </cell>
          <cell r="I387" t="str">
            <v>2.2.1</v>
          </cell>
        </row>
        <row r="388">
          <cell r="F388">
            <v>115000</v>
          </cell>
          <cell r="H388">
            <v>38.904801641895403</v>
          </cell>
          <cell r="I388" t="str">
            <v>1.1.2.3</v>
          </cell>
        </row>
        <row r="389">
          <cell r="F389">
            <v>50000</v>
          </cell>
          <cell r="H389">
            <v>16.915131148650175</v>
          </cell>
          <cell r="I389" t="str">
            <v>1.1.2.3</v>
          </cell>
        </row>
        <row r="390">
          <cell r="F390">
            <v>110000</v>
          </cell>
          <cell r="H390">
            <v>37.213288527030386</v>
          </cell>
          <cell r="I390" t="str">
            <v>1.1.2.3</v>
          </cell>
        </row>
        <row r="391">
          <cell r="F391">
            <v>125000</v>
          </cell>
          <cell r="H391">
            <v>42.287827871625439</v>
          </cell>
          <cell r="I391" t="str">
            <v>1.1.2.3</v>
          </cell>
        </row>
        <row r="392">
          <cell r="F392">
            <v>34091</v>
          </cell>
          <cell r="H392">
            <v>11.533074719772662</v>
          </cell>
          <cell r="I392" t="str">
            <v>4.4</v>
          </cell>
        </row>
        <row r="393">
          <cell r="F393">
            <v>89875.77</v>
          </cell>
          <cell r="H393">
            <v>30.405208732718378</v>
          </cell>
          <cell r="I393" t="str">
            <v>4.4</v>
          </cell>
        </row>
        <row r="394">
          <cell r="F394">
            <v>4137.2299999999996</v>
          </cell>
          <cell r="H394">
            <v>1.3996357608425991</v>
          </cell>
          <cell r="I394" t="str">
            <v>10.</v>
          </cell>
        </row>
        <row r="395">
          <cell r="F395">
            <v>815192</v>
          </cell>
          <cell r="H395">
            <v>275.78159182660869</v>
          </cell>
          <cell r="I395" t="str">
            <v>1.1.1.6</v>
          </cell>
        </row>
        <row r="396">
          <cell r="F396">
            <v>1399844</v>
          </cell>
          <cell r="H396">
            <v>473.57089695302113</v>
          </cell>
          <cell r="I396" t="str">
            <v>1.1.1.4</v>
          </cell>
        </row>
        <row r="397">
          <cell r="F397">
            <v>502570</v>
          </cell>
          <cell r="H397">
            <v>170.02074922754235</v>
          </cell>
          <cell r="I397" t="str">
            <v>1.1.2.1</v>
          </cell>
        </row>
        <row r="398">
          <cell r="F398">
            <v>502570</v>
          </cell>
          <cell r="H398">
            <v>170.02074922754235</v>
          </cell>
          <cell r="I398" t="str">
            <v>1.1.2.3</v>
          </cell>
        </row>
        <row r="399">
          <cell r="F399">
            <v>736076</v>
          </cell>
          <cell r="H399">
            <v>249.01644150747651</v>
          </cell>
          <cell r="I399" t="str">
            <v>1.1.1.5</v>
          </cell>
        </row>
        <row r="400">
          <cell r="F400">
            <v>20000</v>
          </cell>
          <cell r="H400">
            <v>6.7660524594600702</v>
          </cell>
          <cell r="I400" t="str">
            <v>4.3</v>
          </cell>
        </row>
        <row r="401">
          <cell r="F401">
            <v>288000</v>
          </cell>
          <cell r="H401">
            <v>97.43115541622501</v>
          </cell>
          <cell r="I401" t="str">
            <v>5.8</v>
          </cell>
        </row>
        <row r="402">
          <cell r="F402">
            <v>265000</v>
          </cell>
          <cell r="H402">
            <v>89.65019508784593</v>
          </cell>
          <cell r="I402" t="str">
            <v>2.2.2</v>
          </cell>
        </row>
        <row r="403">
          <cell r="F403">
            <v>10000</v>
          </cell>
          <cell r="H403">
            <v>3.3830262297300351</v>
          </cell>
          <cell r="I403" t="str">
            <v>4.4</v>
          </cell>
        </row>
        <row r="404">
          <cell r="F404">
            <v>100000</v>
          </cell>
          <cell r="H404">
            <v>33.830262297300351</v>
          </cell>
          <cell r="I404" t="str">
            <v>5.8</v>
          </cell>
        </row>
        <row r="405">
          <cell r="F405">
            <v>60000</v>
          </cell>
          <cell r="H405">
            <v>20.298157378380211</v>
          </cell>
          <cell r="I405" t="str">
            <v>2.2.2</v>
          </cell>
        </row>
        <row r="406">
          <cell r="F406">
            <v>265000</v>
          </cell>
          <cell r="H406">
            <v>89.65019508784593</v>
          </cell>
          <cell r="I406" t="str">
            <v>2.2.2</v>
          </cell>
        </row>
        <row r="407">
          <cell r="F407">
            <v>265000</v>
          </cell>
          <cell r="H407">
            <v>89.65019508784593</v>
          </cell>
          <cell r="I407" t="str">
            <v>2.2.2</v>
          </cell>
        </row>
        <row r="408">
          <cell r="F408">
            <v>120000</v>
          </cell>
          <cell r="H408">
            <v>40.596314756760421</v>
          </cell>
          <cell r="I408" t="str">
            <v>2.2.2</v>
          </cell>
        </row>
        <row r="409">
          <cell r="F409">
            <v>1905000</v>
          </cell>
          <cell r="H409">
            <v>644.46649676357163</v>
          </cell>
          <cell r="I409" t="str">
            <v>3.4</v>
          </cell>
        </row>
        <row r="410">
          <cell r="F410">
            <v>155833.29999999999</v>
          </cell>
          <cell r="H410">
            <v>52.718814136538938</v>
          </cell>
          <cell r="I410" t="str">
            <v>4.4</v>
          </cell>
        </row>
        <row r="411">
          <cell r="F411">
            <v>31166.66</v>
          </cell>
          <cell r="H411">
            <v>10.543762827307789</v>
          </cell>
          <cell r="I411" t="str">
            <v>10.</v>
          </cell>
        </row>
        <row r="412">
          <cell r="F412">
            <v>15000</v>
          </cell>
          <cell r="H412">
            <v>5.0745393445950526</v>
          </cell>
          <cell r="I412" t="str">
            <v>5.6</v>
          </cell>
        </row>
        <row r="413">
          <cell r="F413">
            <v>3000</v>
          </cell>
          <cell r="H413">
            <v>1.0149078689190105</v>
          </cell>
          <cell r="I413" t="str">
            <v>10.</v>
          </cell>
        </row>
        <row r="414">
          <cell r="F414">
            <v>141298</v>
          </cell>
          <cell r="H414">
            <v>47.801484020839446</v>
          </cell>
          <cell r="I414" t="str">
            <v>1.1.1.6</v>
          </cell>
        </row>
        <row r="415">
          <cell r="F415">
            <v>287461</v>
          </cell>
          <cell r="H415">
            <v>97.248810302442564</v>
          </cell>
          <cell r="I415" t="str">
            <v>1.1.1.4</v>
          </cell>
        </row>
        <row r="416">
          <cell r="F416">
            <v>121519</v>
          </cell>
          <cell r="H416">
            <v>41.110196441056409</v>
          </cell>
          <cell r="I416" t="str">
            <v>1.1.1.5</v>
          </cell>
        </row>
        <row r="417">
          <cell r="F417">
            <v>342086</v>
          </cell>
          <cell r="H417">
            <v>115.72859108234287</v>
          </cell>
          <cell r="I417" t="str">
            <v>1.1.1.3</v>
          </cell>
        </row>
        <row r="418">
          <cell r="F418">
            <v>63143</v>
          </cell>
          <cell r="H418">
            <v>21.361442522384358</v>
          </cell>
          <cell r="I418" t="str">
            <v>1.1.2.1</v>
          </cell>
        </row>
        <row r="419">
          <cell r="F419">
            <v>63143</v>
          </cell>
          <cell r="H419">
            <v>21.361442522384358</v>
          </cell>
          <cell r="I419" t="str">
            <v>1.1.2.3</v>
          </cell>
        </row>
        <row r="420">
          <cell r="F420">
            <v>1618344</v>
          </cell>
          <cell r="H420">
            <v>547.49002007262231</v>
          </cell>
          <cell r="I420" t="str">
            <v>1.1.1.3</v>
          </cell>
        </row>
        <row r="421">
          <cell r="F421">
            <v>110000</v>
          </cell>
          <cell r="H421">
            <v>37.213288527030386</v>
          </cell>
          <cell r="I421" t="str">
            <v>4.4</v>
          </cell>
        </row>
        <row r="422">
          <cell r="F422">
            <v>4167</v>
          </cell>
          <cell r="H422">
            <v>1.4097070299285055</v>
          </cell>
          <cell r="I422" t="str">
            <v>5.8</v>
          </cell>
        </row>
        <row r="423">
          <cell r="F423">
            <v>833</v>
          </cell>
          <cell r="H423">
            <v>0.28180608493651194</v>
          </cell>
          <cell r="I423" t="str">
            <v>10.</v>
          </cell>
        </row>
        <row r="424">
          <cell r="F424">
            <v>59318.03</v>
          </cell>
          <cell r="H424">
            <v>20.06744513859131</v>
          </cell>
          <cell r="I424" t="str">
            <v>10.</v>
          </cell>
        </row>
        <row r="425">
          <cell r="F425">
            <v>1029282</v>
          </cell>
          <cell r="H425">
            <v>348.20880037889896</v>
          </cell>
          <cell r="I425" t="str">
            <v>2.2.2</v>
          </cell>
        </row>
        <row r="426">
          <cell r="F426">
            <v>25000</v>
          </cell>
          <cell r="H426">
            <v>8.4575655743250877</v>
          </cell>
          <cell r="I426" t="str">
            <v>5.6</v>
          </cell>
        </row>
        <row r="427">
          <cell r="F427">
            <v>40000</v>
          </cell>
          <cell r="H427">
            <v>13.53210491892014</v>
          </cell>
          <cell r="I427" t="str">
            <v>5.8</v>
          </cell>
        </row>
        <row r="428">
          <cell r="F428">
            <v>2000</v>
          </cell>
          <cell r="H428">
            <v>0.67660524594600702</v>
          </cell>
          <cell r="I428" t="str">
            <v>4.4</v>
          </cell>
        </row>
        <row r="429">
          <cell r="F429">
            <v>1400</v>
          </cell>
          <cell r="H429">
            <v>0.47362367216220491</v>
          </cell>
          <cell r="I429" t="str">
            <v>5.6</v>
          </cell>
        </row>
        <row r="430">
          <cell r="F430">
            <v>119200</v>
          </cell>
          <cell r="H430">
            <v>40.325672658382018</v>
          </cell>
          <cell r="I430" t="str">
            <v>4.3</v>
          </cell>
        </row>
        <row r="431">
          <cell r="F431">
            <v>2484764</v>
          </cell>
          <cell r="H431">
            <v>840.60217866889207</v>
          </cell>
          <cell r="I431" t="str">
            <v>2.2.2</v>
          </cell>
        </row>
        <row r="432">
          <cell r="F432">
            <v>40000</v>
          </cell>
          <cell r="H432">
            <v>13.53210491892014</v>
          </cell>
          <cell r="I432" t="str">
            <v>5.6</v>
          </cell>
        </row>
        <row r="433">
          <cell r="F433">
            <v>4000</v>
          </cell>
          <cell r="H433">
            <v>1.353210491892014</v>
          </cell>
          <cell r="I433" t="str">
            <v>5.8</v>
          </cell>
        </row>
        <row r="434">
          <cell r="F434">
            <v>242737</v>
          </cell>
          <cell r="H434">
            <v>82.118563792597953</v>
          </cell>
          <cell r="I434" t="str">
            <v>4.4</v>
          </cell>
        </row>
        <row r="435">
          <cell r="F435">
            <v>48547</v>
          </cell>
          <cell r="H435">
            <v>16.423577437470399</v>
          </cell>
          <cell r="I435" t="str">
            <v>10.</v>
          </cell>
        </row>
        <row r="436">
          <cell r="F436">
            <v>205000</v>
          </cell>
          <cell r="H436">
            <v>69.352037709465719</v>
          </cell>
          <cell r="I436" t="str">
            <v>2.2.2</v>
          </cell>
        </row>
        <row r="437">
          <cell r="F437">
            <v>135000</v>
          </cell>
          <cell r="H437">
            <v>45.670854101355474</v>
          </cell>
          <cell r="I437" t="str">
            <v>2.2.2</v>
          </cell>
        </row>
        <row r="438">
          <cell r="F438">
            <v>205000</v>
          </cell>
          <cell r="H438">
            <v>69.352037709465719</v>
          </cell>
          <cell r="I438" t="str">
            <v>2.2.2</v>
          </cell>
        </row>
        <row r="439">
          <cell r="F439">
            <v>135000</v>
          </cell>
          <cell r="H439">
            <v>45.670854101355474</v>
          </cell>
          <cell r="I439" t="str">
            <v>2.2.2</v>
          </cell>
        </row>
        <row r="440">
          <cell r="F440">
            <v>24000</v>
          </cell>
          <cell r="H440">
            <v>8.1192629513520842</v>
          </cell>
          <cell r="I440" t="str">
            <v>5.8</v>
          </cell>
        </row>
        <row r="441">
          <cell r="F441">
            <v>200000</v>
          </cell>
          <cell r="H441">
            <v>67.660524594600702</v>
          </cell>
          <cell r="I441" t="str">
            <v>5.8</v>
          </cell>
        </row>
        <row r="442">
          <cell r="F442">
            <v>175362</v>
          </cell>
          <cell r="H442">
            <v>59.325424569791842</v>
          </cell>
          <cell r="I442" t="str">
            <v>1.1.1.6</v>
          </cell>
        </row>
        <row r="443">
          <cell r="F443">
            <v>308238</v>
          </cell>
          <cell r="H443">
            <v>104.27772389995265</v>
          </cell>
          <cell r="I443" t="str">
            <v>1.1.1.4</v>
          </cell>
        </row>
        <row r="444">
          <cell r="F444">
            <v>158226</v>
          </cell>
          <cell r="H444">
            <v>53.528270822526451</v>
          </cell>
          <cell r="I444" t="str">
            <v>1.1.1.5</v>
          </cell>
        </row>
        <row r="445">
          <cell r="F445">
            <v>360478</v>
          </cell>
          <cell r="H445">
            <v>121.95065292406235</v>
          </cell>
          <cell r="I445" t="str">
            <v>1.1.1.3</v>
          </cell>
        </row>
        <row r="446">
          <cell r="F446">
            <v>103907</v>
          </cell>
          <cell r="H446">
            <v>35.152010645255871</v>
          </cell>
          <cell r="I446" t="str">
            <v>1.1.2.1</v>
          </cell>
        </row>
        <row r="447">
          <cell r="F447">
            <v>69271</v>
          </cell>
          <cell r="H447">
            <v>23.434560995962926</v>
          </cell>
          <cell r="I447" t="str">
            <v>1.1.2.3</v>
          </cell>
        </row>
        <row r="448">
          <cell r="F448">
            <v>20203</v>
          </cell>
          <cell r="H448">
            <v>6.8347278919235892</v>
          </cell>
          <cell r="I448" t="str">
            <v>4.4</v>
          </cell>
        </row>
        <row r="449">
          <cell r="F449">
            <v>113610.4</v>
          </cell>
          <cell r="H449">
            <v>38.434696317012111</v>
          </cell>
          <cell r="I449" t="str">
            <v>2.2.2</v>
          </cell>
        </row>
        <row r="450">
          <cell r="F450">
            <v>227500</v>
          </cell>
          <cell r="H450">
            <v>76.963846726358298</v>
          </cell>
          <cell r="I450" t="str">
            <v>2.2.2</v>
          </cell>
        </row>
        <row r="451">
          <cell r="F451">
            <v>30000</v>
          </cell>
          <cell r="H451">
            <v>10.149078689190105</v>
          </cell>
          <cell r="I451" t="str">
            <v>3.5</v>
          </cell>
        </row>
        <row r="452">
          <cell r="F452">
            <v>100000</v>
          </cell>
          <cell r="H452">
            <v>33.830262297300351</v>
          </cell>
          <cell r="I452" t="str">
            <v>2.2.1</v>
          </cell>
        </row>
        <row r="453">
          <cell r="F453">
            <v>20000</v>
          </cell>
          <cell r="H453">
            <v>6.7660524594600702</v>
          </cell>
          <cell r="I453" t="str">
            <v>3.5</v>
          </cell>
        </row>
        <row r="454">
          <cell r="F454">
            <v>15000</v>
          </cell>
          <cell r="H454">
            <v>5.0745393445950526</v>
          </cell>
          <cell r="I454" t="str">
            <v>3.5</v>
          </cell>
        </row>
        <row r="455">
          <cell r="F455">
            <v>200000</v>
          </cell>
          <cell r="H455">
            <v>67.660524594600702</v>
          </cell>
          <cell r="I455" t="str">
            <v>3.5</v>
          </cell>
        </row>
        <row r="456">
          <cell r="F456">
            <v>1050000</v>
          </cell>
          <cell r="H456">
            <v>355.21775412165368</v>
          </cell>
          <cell r="I456" t="str">
            <v>5.8</v>
          </cell>
        </row>
        <row r="457">
          <cell r="F457">
            <v>5000</v>
          </cell>
          <cell r="H457">
            <v>1.6915131148650175</v>
          </cell>
          <cell r="I457" t="str">
            <v>5.6</v>
          </cell>
        </row>
        <row r="458">
          <cell r="F458">
            <v>37000</v>
          </cell>
          <cell r="H458">
            <v>12.51719705000113</v>
          </cell>
          <cell r="I458" t="str">
            <v>1.3.3.5</v>
          </cell>
        </row>
        <row r="459">
          <cell r="F459">
            <v>16000</v>
          </cell>
          <cell r="H459">
            <v>5.4128419675680561</v>
          </cell>
          <cell r="I459" t="str">
            <v>5.6</v>
          </cell>
        </row>
        <row r="460">
          <cell r="F460">
            <v>3200</v>
          </cell>
          <cell r="H460">
            <v>1.0825683935136112</v>
          </cell>
          <cell r="I460" t="str">
            <v>10.</v>
          </cell>
        </row>
        <row r="461">
          <cell r="F461">
            <v>25000</v>
          </cell>
          <cell r="H461">
            <v>8.4575655743250877</v>
          </cell>
          <cell r="I461" t="str">
            <v>2.2.2</v>
          </cell>
        </row>
        <row r="462">
          <cell r="F462">
            <v>25000</v>
          </cell>
          <cell r="H462">
            <v>8.4575655743250877</v>
          </cell>
          <cell r="I462" t="str">
            <v>2.2.2</v>
          </cell>
        </row>
        <row r="463">
          <cell r="F463">
            <v>25000</v>
          </cell>
          <cell r="H463">
            <v>8.4575655743250877</v>
          </cell>
          <cell r="I463" t="str">
            <v>2.2.2</v>
          </cell>
        </row>
        <row r="464">
          <cell r="F464">
            <v>25000</v>
          </cell>
          <cell r="H464">
            <v>8.4575655743250877</v>
          </cell>
          <cell r="I464" t="str">
            <v>2.2.2</v>
          </cell>
        </row>
        <row r="465">
          <cell r="F465">
            <v>455000</v>
          </cell>
          <cell r="H465">
            <v>153.9276934527166</v>
          </cell>
          <cell r="I465" t="str">
            <v>2.2.2</v>
          </cell>
        </row>
        <row r="466">
          <cell r="F466">
            <v>40000</v>
          </cell>
          <cell r="H466">
            <v>13.53210491892014</v>
          </cell>
          <cell r="I466" t="str">
            <v>2.2.2</v>
          </cell>
        </row>
        <row r="467">
          <cell r="F467">
            <v>200000</v>
          </cell>
          <cell r="H467">
            <v>67.660524594600702</v>
          </cell>
          <cell r="I467" t="str">
            <v>2.2.2</v>
          </cell>
        </row>
        <row r="468">
          <cell r="F468">
            <v>40000</v>
          </cell>
          <cell r="H468">
            <v>13.53210491892014</v>
          </cell>
          <cell r="I468" t="str">
            <v>2.2.2</v>
          </cell>
        </row>
        <row r="469">
          <cell r="F469">
            <v>50000</v>
          </cell>
          <cell r="H469">
            <v>16.915131148650175</v>
          </cell>
          <cell r="I469" t="str">
            <v>2.2.2</v>
          </cell>
        </row>
        <row r="470">
          <cell r="F470">
            <v>40000</v>
          </cell>
          <cell r="H470">
            <v>13.53210491892014</v>
          </cell>
          <cell r="I470" t="str">
            <v>2.2.2</v>
          </cell>
        </row>
        <row r="471">
          <cell r="F471">
            <v>40000</v>
          </cell>
          <cell r="H471">
            <v>13.53210491892014</v>
          </cell>
          <cell r="I471" t="str">
            <v>2.2.2</v>
          </cell>
        </row>
        <row r="472">
          <cell r="F472">
            <v>100000</v>
          </cell>
          <cell r="H472">
            <v>33.830262297300351</v>
          </cell>
          <cell r="I472" t="str">
            <v>5.8</v>
          </cell>
        </row>
        <row r="473">
          <cell r="F473">
            <v>180000</v>
          </cell>
          <cell r="H473">
            <v>60.894472135140632</v>
          </cell>
          <cell r="I473" t="str">
            <v>5.8</v>
          </cell>
        </row>
        <row r="474">
          <cell r="F474">
            <v>120000</v>
          </cell>
          <cell r="H474">
            <v>40.596314756760421</v>
          </cell>
          <cell r="I474" t="str">
            <v>5.8</v>
          </cell>
        </row>
        <row r="475">
          <cell r="F475">
            <v>135000</v>
          </cell>
          <cell r="H475">
            <v>45.670854101355474</v>
          </cell>
          <cell r="I475" t="str">
            <v>5.8</v>
          </cell>
        </row>
        <row r="476">
          <cell r="F476">
            <v>130000</v>
          </cell>
          <cell r="H476">
            <v>43.979340986490456</v>
          </cell>
          <cell r="I476" t="str">
            <v>5.8</v>
          </cell>
        </row>
        <row r="477">
          <cell r="F477">
            <v>125000</v>
          </cell>
          <cell r="H477">
            <v>42.287827871625439</v>
          </cell>
          <cell r="I477" t="str">
            <v>5.8</v>
          </cell>
        </row>
        <row r="478">
          <cell r="F478">
            <v>10000</v>
          </cell>
          <cell r="H478">
            <v>3.3830262297300351</v>
          </cell>
          <cell r="I478" t="str">
            <v>4.4</v>
          </cell>
        </row>
        <row r="479">
          <cell r="F479">
            <v>100000</v>
          </cell>
          <cell r="H479">
            <v>33.830262297300351</v>
          </cell>
          <cell r="I479" t="str">
            <v>5.8</v>
          </cell>
        </row>
        <row r="480">
          <cell r="F480">
            <v>10000</v>
          </cell>
          <cell r="H480">
            <v>3.3830262297300351</v>
          </cell>
          <cell r="I480" t="str">
            <v>4.4</v>
          </cell>
        </row>
        <row r="481">
          <cell r="F481">
            <v>10000</v>
          </cell>
          <cell r="H481">
            <v>3.3830262297300351</v>
          </cell>
          <cell r="I481" t="str">
            <v>4.4</v>
          </cell>
        </row>
        <row r="482">
          <cell r="F482">
            <v>240000</v>
          </cell>
          <cell r="H482">
            <v>81.192629513520842</v>
          </cell>
          <cell r="I482" t="str">
            <v>2.2.2</v>
          </cell>
        </row>
        <row r="483">
          <cell r="F483">
            <v>40000</v>
          </cell>
          <cell r="H483">
            <v>13.53210491892014</v>
          </cell>
          <cell r="I483" t="str">
            <v>2.2.2</v>
          </cell>
        </row>
        <row r="484">
          <cell r="F484">
            <v>150000</v>
          </cell>
          <cell r="H484">
            <v>50.745393445950526</v>
          </cell>
          <cell r="I484" t="str">
            <v>2.2.2</v>
          </cell>
        </row>
        <row r="485">
          <cell r="F485">
            <v>50000</v>
          </cell>
          <cell r="H485">
            <v>16.915131148650175</v>
          </cell>
          <cell r="I485" t="str">
            <v>2.2.2</v>
          </cell>
        </row>
        <row r="486">
          <cell r="F486">
            <v>15000</v>
          </cell>
          <cell r="H486">
            <v>5.0745393445950526</v>
          </cell>
          <cell r="I486" t="str">
            <v>4.4</v>
          </cell>
        </row>
        <row r="487">
          <cell r="F487">
            <v>190000</v>
          </cell>
          <cell r="H487">
            <v>64.277498364870667</v>
          </cell>
          <cell r="I487" t="str">
            <v>2.2.2</v>
          </cell>
        </row>
        <row r="488">
          <cell r="F488">
            <v>175000</v>
          </cell>
          <cell r="H488">
            <v>59.202959020275614</v>
          </cell>
          <cell r="I488" t="str">
            <v>2.2.2</v>
          </cell>
        </row>
        <row r="489">
          <cell r="F489">
            <v>100000</v>
          </cell>
          <cell r="H489">
            <v>33.830262297300351</v>
          </cell>
          <cell r="I489" t="str">
            <v>5.8</v>
          </cell>
        </row>
        <row r="490">
          <cell r="F490">
            <v>100000</v>
          </cell>
          <cell r="H490">
            <v>33.830262297300351</v>
          </cell>
          <cell r="I490" t="str">
            <v>5.8</v>
          </cell>
        </row>
        <row r="491">
          <cell r="F491">
            <v>100000</v>
          </cell>
          <cell r="H491">
            <v>33.830262297300351</v>
          </cell>
          <cell r="I491" t="str">
            <v>5.8</v>
          </cell>
        </row>
        <row r="492">
          <cell r="F492">
            <v>1494300</v>
          </cell>
          <cell r="H492">
            <v>505.52560950855911</v>
          </cell>
          <cell r="I492" t="str">
            <v>2.2.2</v>
          </cell>
        </row>
        <row r="493">
          <cell r="F493">
            <v>12420</v>
          </cell>
          <cell r="H493">
            <v>4.2017185773247032</v>
          </cell>
          <cell r="I493" t="str">
            <v>10.</v>
          </cell>
        </row>
        <row r="494">
          <cell r="F494">
            <v>943147</v>
          </cell>
          <cell r="H494">
            <v>319.06910394911932</v>
          </cell>
          <cell r="I494" t="str">
            <v>2.2.2</v>
          </cell>
        </row>
        <row r="495">
          <cell r="F495">
            <v>733649</v>
          </cell>
          <cell r="H495">
            <v>248.19538104152105</v>
          </cell>
          <cell r="I495" t="str">
            <v>2.2.2</v>
          </cell>
        </row>
        <row r="496">
          <cell r="F496">
            <v>30000</v>
          </cell>
          <cell r="H496">
            <v>10.149078689190105</v>
          </cell>
          <cell r="I496" t="str">
            <v>3.5</v>
          </cell>
        </row>
        <row r="497">
          <cell r="F497">
            <v>20000</v>
          </cell>
          <cell r="H497">
            <v>6.7660524594600702</v>
          </cell>
          <cell r="I497" t="str">
            <v>5.8</v>
          </cell>
        </row>
        <row r="498">
          <cell r="F498">
            <v>130000</v>
          </cell>
          <cell r="H498">
            <v>43.979340986490456</v>
          </cell>
          <cell r="I498" t="str">
            <v>3.5</v>
          </cell>
        </row>
        <row r="499">
          <cell r="F499">
            <v>119760</v>
          </cell>
          <cell r="H499">
            <v>40.515122127246897</v>
          </cell>
          <cell r="I499" t="str">
            <v>1.3.3.5</v>
          </cell>
        </row>
        <row r="500">
          <cell r="F500">
            <v>299400</v>
          </cell>
          <cell r="H500">
            <v>101.28780531811725</v>
          </cell>
          <cell r="I500" t="str">
            <v>2.1.4</v>
          </cell>
        </row>
        <row r="501">
          <cell r="F501">
            <v>116766</v>
          </cell>
          <cell r="H501">
            <v>39.502244074065729</v>
          </cell>
          <cell r="I501" t="str">
            <v>1.3.3.5</v>
          </cell>
        </row>
        <row r="502">
          <cell r="F502">
            <v>104790</v>
          </cell>
          <cell r="H502">
            <v>35.450731861341033</v>
          </cell>
          <cell r="I502" t="str">
            <v>1.3.3.5</v>
          </cell>
        </row>
        <row r="503">
          <cell r="F503">
            <v>92814</v>
          </cell>
          <cell r="H503">
            <v>31.399219648616345</v>
          </cell>
          <cell r="I503" t="str">
            <v>2.1.4</v>
          </cell>
        </row>
        <row r="504">
          <cell r="F504">
            <v>115055</v>
          </cell>
          <cell r="H504">
            <v>38.923408286158917</v>
          </cell>
          <cell r="I504" t="str">
            <v>4.4</v>
          </cell>
        </row>
        <row r="505">
          <cell r="F505">
            <v>23011</v>
          </cell>
          <cell r="H505">
            <v>7.7846816572317836</v>
          </cell>
          <cell r="I505" t="str">
            <v>10.</v>
          </cell>
        </row>
        <row r="506">
          <cell r="F506">
            <v>117940</v>
          </cell>
          <cell r="H506">
            <v>39.89941135343603</v>
          </cell>
          <cell r="I506" t="str">
            <v>4.4</v>
          </cell>
        </row>
        <row r="507">
          <cell r="F507">
            <v>23588</v>
          </cell>
          <cell r="H507">
            <v>7.9798822706872068</v>
          </cell>
          <cell r="I507" t="str">
            <v>10.</v>
          </cell>
        </row>
        <row r="508">
          <cell r="F508">
            <v>442500</v>
          </cell>
          <cell r="H508">
            <v>149.69891066555405</v>
          </cell>
          <cell r="I508" t="str">
            <v>5.8</v>
          </cell>
        </row>
        <row r="509">
          <cell r="F509">
            <v>574604</v>
          </cell>
          <cell r="H509">
            <v>194.3900403707797</v>
          </cell>
          <cell r="I509" t="str">
            <v>2.2.2</v>
          </cell>
        </row>
        <row r="510">
          <cell r="F510">
            <v>815192</v>
          </cell>
          <cell r="H510">
            <v>275.78159182660869</v>
          </cell>
          <cell r="I510" t="str">
            <v>1.1.1.6</v>
          </cell>
        </row>
        <row r="511">
          <cell r="F511">
            <v>1399844</v>
          </cell>
          <cell r="H511">
            <v>473.57089695302113</v>
          </cell>
          <cell r="I511" t="str">
            <v>1.1.1.4</v>
          </cell>
        </row>
        <row r="512">
          <cell r="F512">
            <v>736076</v>
          </cell>
          <cell r="H512">
            <v>249.01644150747651</v>
          </cell>
          <cell r="I512" t="str">
            <v>1.1.1.5</v>
          </cell>
        </row>
        <row r="513">
          <cell r="F513">
            <v>80000</v>
          </cell>
          <cell r="H513">
            <v>27.064209837840281</v>
          </cell>
          <cell r="I513" t="str">
            <v>2.1.4</v>
          </cell>
        </row>
        <row r="514">
          <cell r="F514">
            <v>105000</v>
          </cell>
          <cell r="H514">
            <v>35.521775412165368</v>
          </cell>
          <cell r="I514" t="str">
            <v>1.1.2.3</v>
          </cell>
        </row>
        <row r="515">
          <cell r="F515">
            <v>95000</v>
          </cell>
          <cell r="H515">
            <v>32.138749182435333</v>
          </cell>
          <cell r="I515" t="str">
            <v>1.1.2.3</v>
          </cell>
        </row>
        <row r="516">
          <cell r="F516">
            <v>95000</v>
          </cell>
          <cell r="H516">
            <v>32.138749182435333</v>
          </cell>
          <cell r="I516" t="str">
            <v>1.1.2.3</v>
          </cell>
        </row>
        <row r="517">
          <cell r="F517">
            <v>110000</v>
          </cell>
          <cell r="H517">
            <v>37.213288527030386</v>
          </cell>
          <cell r="I517" t="str">
            <v>1.1.2.3</v>
          </cell>
        </row>
        <row r="518">
          <cell r="F518">
            <v>220084.71000000002</v>
          </cell>
          <cell r="H518">
            <v>74.455234669252818</v>
          </cell>
          <cell r="I518" t="str">
            <v>4.4</v>
          </cell>
        </row>
        <row r="519">
          <cell r="F519">
            <v>44017.29</v>
          </cell>
          <cell r="H519">
            <v>14.891164663163357</v>
          </cell>
          <cell r="I519" t="str">
            <v>10.</v>
          </cell>
        </row>
        <row r="520">
          <cell r="F520">
            <v>1000</v>
          </cell>
          <cell r="H520">
            <v>0.33830262297300351</v>
          </cell>
          <cell r="I520" t="str">
            <v>3.5</v>
          </cell>
        </row>
        <row r="521">
          <cell r="F521">
            <v>1200</v>
          </cell>
          <cell r="H521">
            <v>0.40596314756760421</v>
          </cell>
          <cell r="I521" t="str">
            <v>4.4</v>
          </cell>
        </row>
        <row r="522">
          <cell r="F522">
            <v>60000</v>
          </cell>
          <cell r="H522">
            <v>20.298157378380211</v>
          </cell>
          <cell r="I522" t="str">
            <v>3.5</v>
          </cell>
        </row>
        <row r="523">
          <cell r="F523">
            <v>118400</v>
          </cell>
          <cell r="H523">
            <v>40.055030560003615</v>
          </cell>
          <cell r="I523" t="str">
            <v>2.2.1</v>
          </cell>
        </row>
        <row r="524">
          <cell r="F524">
            <v>15000</v>
          </cell>
          <cell r="H524">
            <v>5.0745393445950526</v>
          </cell>
          <cell r="I524" t="str">
            <v>5.6</v>
          </cell>
        </row>
        <row r="525">
          <cell r="F525">
            <v>3000</v>
          </cell>
          <cell r="H525">
            <v>1.0149078689190105</v>
          </cell>
          <cell r="I525" t="str">
            <v>10.</v>
          </cell>
        </row>
        <row r="526">
          <cell r="F526">
            <v>141298</v>
          </cell>
          <cell r="H526">
            <v>47.801484020839446</v>
          </cell>
          <cell r="I526" t="str">
            <v>1.1.1.6</v>
          </cell>
        </row>
        <row r="527">
          <cell r="F527">
            <v>287461</v>
          </cell>
          <cell r="H527">
            <v>97.248810302442564</v>
          </cell>
          <cell r="I527" t="str">
            <v>1.1.1.4</v>
          </cell>
        </row>
        <row r="528">
          <cell r="F528">
            <v>121519</v>
          </cell>
          <cell r="H528">
            <v>41.110196441056409</v>
          </cell>
          <cell r="I528" t="str">
            <v>1.1.1.5</v>
          </cell>
        </row>
        <row r="529">
          <cell r="F529">
            <v>342086</v>
          </cell>
          <cell r="H529">
            <v>115.72859108234287</v>
          </cell>
          <cell r="I529" t="str">
            <v>1.1.1.3</v>
          </cell>
        </row>
        <row r="530">
          <cell r="F530">
            <v>63143</v>
          </cell>
          <cell r="H530">
            <v>21.361442522384358</v>
          </cell>
          <cell r="I530" t="str">
            <v>1.1.2.1</v>
          </cell>
        </row>
        <row r="531">
          <cell r="F531">
            <v>63143</v>
          </cell>
          <cell r="H531">
            <v>21.361442522384358</v>
          </cell>
          <cell r="I531" t="str">
            <v>1.1.2.3</v>
          </cell>
        </row>
        <row r="532">
          <cell r="F532">
            <v>25000</v>
          </cell>
          <cell r="H532">
            <v>8.4575655743250877</v>
          </cell>
          <cell r="I532" t="str">
            <v>2.2.2</v>
          </cell>
        </row>
        <row r="533">
          <cell r="F533">
            <v>25000</v>
          </cell>
          <cell r="H533">
            <v>8.4575655743250877</v>
          </cell>
          <cell r="I533" t="str">
            <v>2.2.2</v>
          </cell>
        </row>
        <row r="534">
          <cell r="F534">
            <v>180000</v>
          </cell>
          <cell r="H534">
            <v>60.894472135140632</v>
          </cell>
          <cell r="J534" t="str">
            <v>2.2.2</v>
          </cell>
        </row>
        <row r="535">
          <cell r="F535">
            <v>180000</v>
          </cell>
          <cell r="H535">
            <v>60.894472135140632</v>
          </cell>
          <cell r="J535" t="str">
            <v>2.2.2</v>
          </cell>
        </row>
        <row r="536">
          <cell r="F536">
            <v>200000</v>
          </cell>
          <cell r="H536">
            <v>67.660524594600702</v>
          </cell>
          <cell r="J536" t="str">
            <v>2.2.2</v>
          </cell>
        </row>
        <row r="537">
          <cell r="F537">
            <v>30000</v>
          </cell>
          <cell r="H537">
            <v>10.149078689190105</v>
          </cell>
          <cell r="J537" t="str">
            <v>5.8</v>
          </cell>
        </row>
        <row r="538">
          <cell r="F538">
            <v>65000</v>
          </cell>
          <cell r="H538">
            <v>21.989670493245228</v>
          </cell>
          <cell r="J538" t="str">
            <v>5.8</v>
          </cell>
        </row>
        <row r="539">
          <cell r="F539">
            <v>20000</v>
          </cell>
          <cell r="H539">
            <v>6.7660524594600702</v>
          </cell>
          <cell r="J539" t="str">
            <v>5.8</v>
          </cell>
        </row>
        <row r="540">
          <cell r="F540">
            <v>1618344</v>
          </cell>
          <cell r="H540">
            <v>547.49002007262231</v>
          </cell>
          <cell r="I540" t="str">
            <v>1.1.1.3</v>
          </cell>
        </row>
        <row r="541">
          <cell r="F541">
            <v>502570</v>
          </cell>
          <cell r="H541">
            <v>170.02074922754235</v>
          </cell>
          <cell r="I541" t="str">
            <v>1.1.2.1</v>
          </cell>
        </row>
        <row r="542">
          <cell r="F542">
            <v>144000</v>
          </cell>
          <cell r="H542">
            <v>48.715577708112505</v>
          </cell>
          <cell r="I542" t="str">
            <v>5.8</v>
          </cell>
        </row>
        <row r="543">
          <cell r="F543">
            <v>80000</v>
          </cell>
          <cell r="H543">
            <v>27.064209837840281</v>
          </cell>
          <cell r="I543" t="str">
            <v>1.3.3.5</v>
          </cell>
        </row>
        <row r="544">
          <cell r="F544">
            <v>4000</v>
          </cell>
          <cell r="H544">
            <v>1.353210491892014</v>
          </cell>
          <cell r="I544" t="str">
            <v>5.8</v>
          </cell>
        </row>
        <row r="545">
          <cell r="F545">
            <v>800</v>
          </cell>
          <cell r="H545">
            <v>0.27064209837840281</v>
          </cell>
          <cell r="I545" t="str">
            <v>10.</v>
          </cell>
        </row>
        <row r="546">
          <cell r="F546">
            <v>30000</v>
          </cell>
          <cell r="H546">
            <v>10.149078689190105</v>
          </cell>
          <cell r="I546" t="str">
            <v>3.5</v>
          </cell>
        </row>
        <row r="547">
          <cell r="F547">
            <v>14600</v>
          </cell>
          <cell r="H547">
            <v>4.9392182954058512</v>
          </cell>
          <cell r="I547" t="str">
            <v>4.4</v>
          </cell>
        </row>
        <row r="548">
          <cell r="F548">
            <v>24000</v>
          </cell>
          <cell r="H548">
            <v>8.1192629513520842</v>
          </cell>
          <cell r="I548" t="str">
            <v>2.2.2</v>
          </cell>
        </row>
        <row r="549">
          <cell r="F549">
            <v>4167</v>
          </cell>
          <cell r="H549">
            <v>1.4097070299285055</v>
          </cell>
          <cell r="I549" t="str">
            <v>5.8</v>
          </cell>
        </row>
        <row r="550">
          <cell r="F550">
            <v>833</v>
          </cell>
          <cell r="H550">
            <v>0.28180608493651194</v>
          </cell>
          <cell r="I550" t="str">
            <v>10.</v>
          </cell>
        </row>
        <row r="551">
          <cell r="F551">
            <v>502570</v>
          </cell>
          <cell r="H551">
            <v>170.02074922754235</v>
          </cell>
          <cell r="I551" t="str">
            <v>1.1.2.3</v>
          </cell>
        </row>
        <row r="552">
          <cell r="F552">
            <v>80000</v>
          </cell>
          <cell r="H552">
            <v>27.064209837840281</v>
          </cell>
          <cell r="I552" t="str">
            <v>1.3.3.5</v>
          </cell>
        </row>
        <row r="553">
          <cell r="F553">
            <v>110000</v>
          </cell>
          <cell r="H553">
            <v>37.213288527030386</v>
          </cell>
          <cell r="I553" t="str">
            <v>4.4</v>
          </cell>
        </row>
        <row r="554">
          <cell r="F554">
            <v>211850</v>
          </cell>
          <cell r="H554">
            <v>71.669410676830793</v>
          </cell>
          <cell r="I554" t="str">
            <v>4.4</v>
          </cell>
        </row>
        <row r="555">
          <cell r="F555">
            <v>42370</v>
          </cell>
          <cell r="H555">
            <v>14.333882135366158</v>
          </cell>
          <cell r="I555" t="str">
            <v>10.</v>
          </cell>
        </row>
        <row r="556">
          <cell r="F556">
            <v>155833.29999999999</v>
          </cell>
          <cell r="H556">
            <v>52.718814136538938</v>
          </cell>
          <cell r="I556" t="str">
            <v>4.4</v>
          </cell>
        </row>
        <row r="557">
          <cell r="F557">
            <v>31166.66</v>
          </cell>
          <cell r="H557">
            <v>10.543762827307789</v>
          </cell>
          <cell r="I557" t="str">
            <v>10.</v>
          </cell>
        </row>
        <row r="558">
          <cell r="F558">
            <v>44000</v>
          </cell>
          <cell r="H558">
            <v>14.885315410812154</v>
          </cell>
          <cell r="I558" t="str">
            <v>5.8</v>
          </cell>
        </row>
        <row r="559">
          <cell r="F559">
            <v>265000</v>
          </cell>
          <cell r="H559">
            <v>89.65019508784593</v>
          </cell>
          <cell r="I559" t="str">
            <v>2.2.2</v>
          </cell>
        </row>
        <row r="560">
          <cell r="F560">
            <v>100000</v>
          </cell>
          <cell r="H560">
            <v>33.830262297300351</v>
          </cell>
          <cell r="I560" t="str">
            <v>2.2.2</v>
          </cell>
        </row>
        <row r="561">
          <cell r="F561">
            <v>70000</v>
          </cell>
          <cell r="H561">
            <v>23.681183608110246</v>
          </cell>
          <cell r="I561" t="str">
            <v>2.2.2</v>
          </cell>
        </row>
        <row r="562">
          <cell r="F562">
            <v>36000</v>
          </cell>
          <cell r="H562">
            <v>12.178894427028126</v>
          </cell>
          <cell r="I562" t="str">
            <v>5.8</v>
          </cell>
        </row>
        <row r="563">
          <cell r="F563">
            <v>265000</v>
          </cell>
          <cell r="H563">
            <v>89.65019508784593</v>
          </cell>
          <cell r="I563" t="str">
            <v>2.2.2</v>
          </cell>
        </row>
        <row r="564">
          <cell r="F564">
            <v>70000</v>
          </cell>
          <cell r="H564">
            <v>23.681183608110246</v>
          </cell>
          <cell r="I564" t="str">
            <v>2.2.2</v>
          </cell>
        </row>
        <row r="565">
          <cell r="F565">
            <v>100000</v>
          </cell>
          <cell r="H565">
            <v>33.830262297300351</v>
          </cell>
          <cell r="I565" t="str">
            <v>2.2.2</v>
          </cell>
        </row>
        <row r="566">
          <cell r="F566">
            <v>155000</v>
          </cell>
          <cell r="H566">
            <v>52.436906560815544</v>
          </cell>
          <cell r="I566" t="str">
            <v>2.2.2</v>
          </cell>
        </row>
        <row r="567">
          <cell r="F567">
            <v>49500</v>
          </cell>
          <cell r="H567">
            <v>16.745979837163674</v>
          </cell>
          <cell r="I567" t="str">
            <v>2.2.2</v>
          </cell>
        </row>
        <row r="568">
          <cell r="F568">
            <v>30000</v>
          </cell>
          <cell r="H568">
            <v>10.149078689190105</v>
          </cell>
          <cell r="I568" t="str">
            <v>2.2.2</v>
          </cell>
        </row>
        <row r="569">
          <cell r="F569">
            <v>11000</v>
          </cell>
          <cell r="H569">
            <v>3.7213288527030386</v>
          </cell>
          <cell r="I569" t="str">
            <v>2.2.2</v>
          </cell>
        </row>
        <row r="570">
          <cell r="F570">
            <v>2200</v>
          </cell>
          <cell r="H570">
            <v>0.74426577054060772</v>
          </cell>
          <cell r="I570" t="str">
            <v>2.2.2</v>
          </cell>
        </row>
        <row r="571">
          <cell r="F571">
            <v>5000</v>
          </cell>
          <cell r="H571">
            <v>1.6915131148650175</v>
          </cell>
          <cell r="I571" t="str">
            <v>4.4</v>
          </cell>
        </row>
        <row r="572">
          <cell r="F572">
            <v>80000</v>
          </cell>
          <cell r="H572">
            <v>27.064209837840281</v>
          </cell>
          <cell r="I572" t="str">
            <v>2.2.2</v>
          </cell>
        </row>
        <row r="573">
          <cell r="F573">
            <v>70000</v>
          </cell>
          <cell r="H573">
            <v>23.681183608110246</v>
          </cell>
          <cell r="I573" t="str">
            <v>2.2.2</v>
          </cell>
        </row>
        <row r="574">
          <cell r="F574">
            <v>265000</v>
          </cell>
          <cell r="H574">
            <v>89.65019508784593</v>
          </cell>
          <cell r="I574" t="str">
            <v>2.2.2</v>
          </cell>
        </row>
        <row r="575">
          <cell r="F575">
            <v>40000</v>
          </cell>
          <cell r="H575">
            <v>13.53210491892014</v>
          </cell>
          <cell r="I575" t="str">
            <v>2.2.2</v>
          </cell>
        </row>
        <row r="576">
          <cell r="F576">
            <v>50000</v>
          </cell>
          <cell r="H576">
            <v>16.915131148650175</v>
          </cell>
          <cell r="I576" t="str">
            <v>2.2.2</v>
          </cell>
        </row>
        <row r="577">
          <cell r="F577">
            <v>50000</v>
          </cell>
          <cell r="H577">
            <v>16.915131148650175</v>
          </cell>
          <cell r="I577" t="str">
            <v>2.2.2</v>
          </cell>
        </row>
        <row r="578">
          <cell r="F578">
            <v>50000</v>
          </cell>
          <cell r="H578">
            <v>16.915131148650175</v>
          </cell>
          <cell r="I578" t="str">
            <v>2.2.2</v>
          </cell>
        </row>
        <row r="579">
          <cell r="F579">
            <v>5500</v>
          </cell>
          <cell r="H579">
            <v>1.8606644263515193</v>
          </cell>
          <cell r="I579" t="str">
            <v>2.2.2</v>
          </cell>
        </row>
        <row r="580">
          <cell r="F580">
            <v>1100</v>
          </cell>
          <cell r="H580">
            <v>0.37213288527030386</v>
          </cell>
          <cell r="I580" t="str">
            <v>2.2.2</v>
          </cell>
        </row>
        <row r="581">
          <cell r="F581">
            <v>180000</v>
          </cell>
          <cell r="H581">
            <v>60.894472135140632</v>
          </cell>
          <cell r="I581" t="str">
            <v>2.2.2</v>
          </cell>
        </row>
        <row r="582">
          <cell r="F582">
            <v>170000</v>
          </cell>
          <cell r="H582">
            <v>57.511445905410596</v>
          </cell>
          <cell r="I582" t="str">
            <v>2.2.2</v>
          </cell>
        </row>
        <row r="583">
          <cell r="F583">
            <v>90000</v>
          </cell>
          <cell r="H583">
            <v>30.447236067570316</v>
          </cell>
          <cell r="I583" t="str">
            <v>2.2.2</v>
          </cell>
        </row>
        <row r="584">
          <cell r="F584">
            <v>328800</v>
          </cell>
          <cell r="H584">
            <v>111.23390243352355</v>
          </cell>
          <cell r="I584" t="str">
            <v>4.3</v>
          </cell>
        </row>
        <row r="585">
          <cell r="F585">
            <v>442500</v>
          </cell>
          <cell r="H585">
            <v>149.69891066555405</v>
          </cell>
          <cell r="I585" t="str">
            <v>5.8</v>
          </cell>
        </row>
        <row r="586">
          <cell r="F586">
            <v>1050000</v>
          </cell>
          <cell r="H586">
            <v>355.21775412165368</v>
          </cell>
          <cell r="I586" t="str">
            <v>5.8</v>
          </cell>
        </row>
        <row r="587">
          <cell r="F587">
            <v>1677045</v>
          </cell>
          <cell r="H587">
            <v>567.34872234376064</v>
          </cell>
          <cell r="I587" t="str">
            <v>2.2.2</v>
          </cell>
        </row>
        <row r="588">
          <cell r="F588">
            <v>1050000</v>
          </cell>
          <cell r="H588">
            <v>355.21775412165368</v>
          </cell>
          <cell r="I588" t="str">
            <v>5.8</v>
          </cell>
        </row>
        <row r="589">
          <cell r="F589">
            <v>161440</v>
          </cell>
          <cell r="H589">
            <v>54.615575452761682</v>
          </cell>
          <cell r="I589" t="str">
            <v>2.2.2</v>
          </cell>
        </row>
        <row r="590">
          <cell r="F590">
            <v>138508</v>
          </cell>
          <cell r="H590">
            <v>46.857619702744771</v>
          </cell>
          <cell r="I590" t="str">
            <v>2.2.2</v>
          </cell>
        </row>
        <row r="591">
          <cell r="F591">
            <v>48300</v>
          </cell>
          <cell r="H591">
            <v>16.340016689596069</v>
          </cell>
          <cell r="I591" t="str">
            <v>4.4</v>
          </cell>
        </row>
        <row r="592">
          <cell r="F592">
            <v>2000</v>
          </cell>
          <cell r="H592">
            <v>0.67660524594600702</v>
          </cell>
          <cell r="I592" t="str">
            <v>5.7.2</v>
          </cell>
        </row>
        <row r="593">
          <cell r="F593">
            <v>9700</v>
          </cell>
          <cell r="H593">
            <v>3.281535442838134</v>
          </cell>
          <cell r="I593" t="str">
            <v>5.8</v>
          </cell>
        </row>
        <row r="594">
          <cell r="F594">
            <v>1127000</v>
          </cell>
          <cell r="H594">
            <v>381.26705609057495</v>
          </cell>
          <cell r="I594" t="str">
            <v>2.2.2</v>
          </cell>
        </row>
        <row r="595">
          <cell r="F595">
            <v>6200</v>
          </cell>
          <cell r="H595">
            <v>2.0974762624326218</v>
          </cell>
          <cell r="I595" t="str">
            <v>10.</v>
          </cell>
        </row>
        <row r="596">
          <cell r="F596">
            <v>863000</v>
          </cell>
          <cell r="H596">
            <v>291.95516362570203</v>
          </cell>
          <cell r="I596" t="str">
            <v>2.2.2</v>
          </cell>
        </row>
        <row r="597">
          <cell r="F597">
            <v>6200</v>
          </cell>
          <cell r="H597">
            <v>2.0974762624326218</v>
          </cell>
          <cell r="I597" t="str">
            <v>10.</v>
          </cell>
        </row>
        <row r="598">
          <cell r="F598">
            <v>5000</v>
          </cell>
          <cell r="H598">
            <v>1.6915131148650175</v>
          </cell>
          <cell r="I598" t="str">
            <v>4.4</v>
          </cell>
        </row>
        <row r="599">
          <cell r="F599">
            <v>88400</v>
          </cell>
          <cell r="H599">
            <v>29.90595187081351</v>
          </cell>
          <cell r="I599" t="str">
            <v>2.2.1</v>
          </cell>
        </row>
        <row r="600">
          <cell r="F600">
            <v>10500</v>
          </cell>
          <cell r="H600">
            <v>3.5521775412165368</v>
          </cell>
          <cell r="I600" t="str">
            <v>2.2.2</v>
          </cell>
        </row>
        <row r="601">
          <cell r="F601">
            <v>2200</v>
          </cell>
          <cell r="H601">
            <v>0.74426577054060772</v>
          </cell>
          <cell r="I601" t="str">
            <v>10.</v>
          </cell>
        </row>
        <row r="602">
          <cell r="F602">
            <v>235000</v>
          </cell>
          <cell r="H602">
            <v>79.501116398655824</v>
          </cell>
          <cell r="I602" t="str">
            <v>3.5</v>
          </cell>
        </row>
        <row r="603">
          <cell r="F603">
            <v>30000</v>
          </cell>
          <cell r="H603">
            <v>10.149078689190105</v>
          </cell>
          <cell r="I603" t="str">
            <v>4.4</v>
          </cell>
        </row>
        <row r="604">
          <cell r="F604">
            <v>79361.899999999994</v>
          </cell>
          <cell r="H604">
            <v>26.848338934121205</v>
          </cell>
          <cell r="I604" t="str">
            <v>1.3.3.5</v>
          </cell>
        </row>
        <row r="605">
          <cell r="F605">
            <v>815192</v>
          </cell>
          <cell r="H605">
            <v>275.78159182660869</v>
          </cell>
          <cell r="I605" t="str">
            <v>1.1.1.6</v>
          </cell>
        </row>
        <row r="606">
          <cell r="F606">
            <v>110000</v>
          </cell>
          <cell r="H606">
            <v>37.213288527030386</v>
          </cell>
          <cell r="I606" t="str">
            <v>4.4</v>
          </cell>
        </row>
        <row r="607">
          <cell r="F607">
            <v>15000</v>
          </cell>
          <cell r="H607">
            <v>5.0745393445950526</v>
          </cell>
          <cell r="I607" t="str">
            <v>5.6</v>
          </cell>
        </row>
        <row r="608">
          <cell r="F608">
            <v>3000</v>
          </cell>
          <cell r="H608">
            <v>1.0149078689190105</v>
          </cell>
          <cell r="I608" t="str">
            <v>10.</v>
          </cell>
        </row>
        <row r="609">
          <cell r="F609">
            <v>141298</v>
          </cell>
          <cell r="H609">
            <v>47.801484020839446</v>
          </cell>
          <cell r="I609" t="str">
            <v>1.1.1.6</v>
          </cell>
        </row>
        <row r="610">
          <cell r="F610">
            <v>287461</v>
          </cell>
          <cell r="H610">
            <v>97.248810302442564</v>
          </cell>
          <cell r="I610" t="str">
            <v>1.1.1.4</v>
          </cell>
        </row>
        <row r="611">
          <cell r="F611">
            <v>121519</v>
          </cell>
          <cell r="H611">
            <v>41.110196441056409</v>
          </cell>
          <cell r="I611" t="str">
            <v>1.1.1.5</v>
          </cell>
        </row>
        <row r="612">
          <cell r="F612">
            <v>342086</v>
          </cell>
          <cell r="H612">
            <v>115.72859108234287</v>
          </cell>
          <cell r="I612" t="str">
            <v>1.1.1.3</v>
          </cell>
        </row>
        <row r="613">
          <cell r="F613">
            <v>63143</v>
          </cell>
          <cell r="H613">
            <v>21.361442522384358</v>
          </cell>
          <cell r="I613" t="str">
            <v>1.1.2.1</v>
          </cell>
        </row>
        <row r="614">
          <cell r="F614">
            <v>63143</v>
          </cell>
          <cell r="H614">
            <v>21.361442522384358</v>
          </cell>
          <cell r="I614" t="str">
            <v>1.1.2.3</v>
          </cell>
        </row>
        <row r="615">
          <cell r="F615">
            <v>95000</v>
          </cell>
          <cell r="H615">
            <v>32.138749182435333</v>
          </cell>
          <cell r="I615" t="str">
            <v>1.1.2.3</v>
          </cell>
        </row>
        <row r="616">
          <cell r="F616">
            <v>95000</v>
          </cell>
          <cell r="H616">
            <v>32.138749182435333</v>
          </cell>
          <cell r="I616" t="str">
            <v>1.1.2.3</v>
          </cell>
        </row>
        <row r="617">
          <cell r="F617">
            <v>95000</v>
          </cell>
          <cell r="H617">
            <v>32.138749182435333</v>
          </cell>
          <cell r="I617" t="str">
            <v>1.1.2.3</v>
          </cell>
        </row>
        <row r="618">
          <cell r="F618">
            <v>95000</v>
          </cell>
          <cell r="H618">
            <v>32.138749182435333</v>
          </cell>
          <cell r="I618" t="str">
            <v>1.1.2.3</v>
          </cell>
        </row>
        <row r="619">
          <cell r="F619">
            <v>25000</v>
          </cell>
          <cell r="H619">
            <v>8.4575655743250877</v>
          </cell>
          <cell r="I619" t="str">
            <v>1.1.2.3</v>
          </cell>
        </row>
        <row r="620">
          <cell r="F620">
            <v>25000</v>
          </cell>
          <cell r="H620">
            <v>8.4575655743250877</v>
          </cell>
          <cell r="I620" t="str">
            <v>1.1.2.3</v>
          </cell>
        </row>
        <row r="621">
          <cell r="F621">
            <v>1000</v>
          </cell>
          <cell r="H621">
            <v>0.33830262297300351</v>
          </cell>
          <cell r="I621" t="str">
            <v>5.6</v>
          </cell>
        </row>
        <row r="622">
          <cell r="F622">
            <v>200</v>
          </cell>
          <cell r="H622">
            <v>6.7660524594600702E-2</v>
          </cell>
          <cell r="I622" t="str">
            <v>10.</v>
          </cell>
        </row>
        <row r="623">
          <cell r="F623">
            <v>336036.96</v>
          </cell>
          <cell r="H623">
            <v>113.68218498387427</v>
          </cell>
          <cell r="I623" t="str">
            <v>1.1.1.6</v>
          </cell>
        </row>
        <row r="624">
          <cell r="F624">
            <v>336036.96</v>
          </cell>
          <cell r="H624">
            <v>113.68218498387427</v>
          </cell>
          <cell r="I624" t="str">
            <v>1.1.1.4</v>
          </cell>
        </row>
        <row r="625">
          <cell r="F625">
            <v>336036.96</v>
          </cell>
          <cell r="H625">
            <v>113.68218498387427</v>
          </cell>
          <cell r="I625" t="str">
            <v>1.1.1.5</v>
          </cell>
        </row>
        <row r="626">
          <cell r="F626">
            <v>336036.96</v>
          </cell>
          <cell r="H626">
            <v>113.68218498387427</v>
          </cell>
          <cell r="I626" t="str">
            <v>1.1.1.3</v>
          </cell>
        </row>
        <row r="627">
          <cell r="F627">
            <v>242448.36</v>
          </cell>
          <cell r="H627">
            <v>82.020916123503014</v>
          </cell>
          <cell r="I627" t="str">
            <v>1.1.2.1</v>
          </cell>
        </row>
        <row r="628">
          <cell r="F628">
            <v>242448.36</v>
          </cell>
          <cell r="H628">
            <v>82.020916123503014</v>
          </cell>
          <cell r="I628" t="str">
            <v>1.1.2.3</v>
          </cell>
        </row>
        <row r="629">
          <cell r="F629">
            <v>47142.9</v>
          </cell>
          <cell r="H629">
            <v>15.948566724554007</v>
          </cell>
          <cell r="I629" t="str">
            <v>4.4</v>
          </cell>
        </row>
        <row r="630">
          <cell r="F630">
            <v>736076</v>
          </cell>
          <cell r="H630">
            <v>249.01644150747651</v>
          </cell>
          <cell r="I630" t="str">
            <v>1.1.1.5</v>
          </cell>
        </row>
        <row r="631">
          <cell r="F631">
            <v>1669000</v>
          </cell>
          <cell r="H631">
            <v>564.6270777419428</v>
          </cell>
          <cell r="I631" t="str">
            <v>5.8</v>
          </cell>
        </row>
        <row r="632">
          <cell r="F632">
            <v>80000</v>
          </cell>
          <cell r="H632">
            <v>27.064209837840281</v>
          </cell>
          <cell r="I632" t="str">
            <v>1.3.3.5</v>
          </cell>
        </row>
        <row r="633">
          <cell r="F633">
            <v>570000</v>
          </cell>
          <cell r="H633">
            <v>192.832495094612</v>
          </cell>
          <cell r="I633" t="str">
            <v>2.2.2</v>
          </cell>
        </row>
        <row r="634">
          <cell r="F634">
            <v>1618344</v>
          </cell>
          <cell r="H634">
            <v>547.49002007262231</v>
          </cell>
          <cell r="I634" t="str">
            <v>1.1.1.3</v>
          </cell>
        </row>
        <row r="635">
          <cell r="F635">
            <v>502570</v>
          </cell>
          <cell r="H635">
            <v>170.02074922754235</v>
          </cell>
          <cell r="I635" t="str">
            <v>1.1.2.1</v>
          </cell>
        </row>
        <row r="636">
          <cell r="F636">
            <v>502570</v>
          </cell>
          <cell r="H636">
            <v>170.02074922754235</v>
          </cell>
          <cell r="I636" t="str">
            <v>1.1.2.3</v>
          </cell>
        </row>
        <row r="637">
          <cell r="F637">
            <v>2150000</v>
          </cell>
          <cell r="H637">
            <v>727.35063939195754</v>
          </cell>
          <cell r="I637" t="str">
            <v>5.8</v>
          </cell>
        </row>
        <row r="638">
          <cell r="F638">
            <v>32729</v>
          </cell>
          <cell r="H638">
            <v>11.072306547283432</v>
          </cell>
          <cell r="I638" t="str">
            <v>4.4</v>
          </cell>
        </row>
        <row r="639">
          <cell r="F639">
            <v>187761.53999999998</v>
          </cell>
          <cell r="H639">
            <v>63.520221475450505</v>
          </cell>
          <cell r="I639" t="str">
            <v>4.4</v>
          </cell>
        </row>
        <row r="640">
          <cell r="F640">
            <v>37552.46</v>
          </cell>
          <cell r="H640">
            <v>12.704095717088794</v>
          </cell>
          <cell r="I640" t="str">
            <v>10.</v>
          </cell>
        </row>
        <row r="641">
          <cell r="F641">
            <v>1399844</v>
          </cell>
          <cell r="H641">
            <v>473.57089695302113</v>
          </cell>
          <cell r="I641" t="str">
            <v>1.1.1.4</v>
          </cell>
        </row>
        <row r="642">
          <cell r="F642">
            <v>3600</v>
          </cell>
          <cell r="H642">
            <v>1.2178894427028126</v>
          </cell>
          <cell r="I642" t="str">
            <v>10.</v>
          </cell>
        </row>
        <row r="643">
          <cell r="F643">
            <v>174928</v>
          </cell>
          <cell r="H643">
            <v>59.178601231421553</v>
          </cell>
          <cell r="I643" t="str">
            <v>1.3.3.5</v>
          </cell>
        </row>
        <row r="644">
          <cell r="F644">
            <v>476528</v>
          </cell>
          <cell r="H644">
            <v>161.2106723200794</v>
          </cell>
          <cell r="I644" t="str">
            <v>1.3.3.5</v>
          </cell>
        </row>
        <row r="645">
          <cell r="F645">
            <v>39208</v>
          </cell>
          <cell r="H645">
            <v>13.26416924152552</v>
          </cell>
          <cell r="I645" t="str">
            <v>1.3.3.5</v>
          </cell>
        </row>
        <row r="646">
          <cell r="F646">
            <v>136220</v>
          </cell>
          <cell r="H646">
            <v>46.083583301382539</v>
          </cell>
          <cell r="I646" t="str">
            <v>2.2.2</v>
          </cell>
        </row>
        <row r="647">
          <cell r="F647">
            <v>193615</v>
          </cell>
          <cell r="H647">
            <v>65.50046234691807</v>
          </cell>
          <cell r="I647" t="str">
            <v>4.4</v>
          </cell>
        </row>
        <row r="648">
          <cell r="F648">
            <v>38723</v>
          </cell>
          <cell r="H648">
            <v>13.100092469383615</v>
          </cell>
          <cell r="I648" t="str">
            <v>10.</v>
          </cell>
        </row>
        <row r="649">
          <cell r="F649">
            <v>116780</v>
          </cell>
          <cell r="H649">
            <v>39.506980310787348</v>
          </cell>
          <cell r="I649" t="str">
            <v>4.4</v>
          </cell>
        </row>
        <row r="650">
          <cell r="F650">
            <v>23356</v>
          </cell>
          <cell r="H650">
            <v>7.9013960621574695</v>
          </cell>
          <cell r="I650" t="str">
            <v>10.</v>
          </cell>
        </row>
        <row r="651">
          <cell r="F651">
            <v>1410000</v>
          </cell>
          <cell r="H651">
            <v>477.00669839193495</v>
          </cell>
          <cell r="I651" t="str">
            <v>5.7.2</v>
          </cell>
        </row>
        <row r="652">
          <cell r="F652">
            <v>17250</v>
          </cell>
          <cell r="H652">
            <v>5.8357202462843105</v>
          </cell>
          <cell r="I652" t="str">
            <v>1.3.3.5</v>
          </cell>
        </row>
        <row r="653">
          <cell r="F653">
            <v>1500</v>
          </cell>
          <cell r="H653">
            <v>0.50745393445950526</v>
          </cell>
          <cell r="I653" t="str">
            <v>5.7.2</v>
          </cell>
        </row>
        <row r="654">
          <cell r="F654">
            <v>119507.2</v>
          </cell>
          <cell r="H654">
            <v>40.429599224159325</v>
          </cell>
          <cell r="I654" t="str">
            <v>2.2.2</v>
          </cell>
        </row>
        <row r="655">
          <cell r="F655">
            <v>35000</v>
          </cell>
          <cell r="H655">
            <v>11.840591804055123</v>
          </cell>
          <cell r="I655" t="str">
            <v>4.4</v>
          </cell>
        </row>
        <row r="656">
          <cell r="F656">
            <v>30000</v>
          </cell>
          <cell r="H656">
            <v>10.149078689190105</v>
          </cell>
          <cell r="I656" t="str">
            <v>2.2.2</v>
          </cell>
        </row>
        <row r="657">
          <cell r="F657">
            <v>30000</v>
          </cell>
          <cell r="H657">
            <v>10.149078689190105</v>
          </cell>
          <cell r="I657" t="str">
            <v>2.2.2</v>
          </cell>
        </row>
        <row r="658">
          <cell r="F658">
            <v>400000</v>
          </cell>
          <cell r="H658">
            <v>135.3210491892014</v>
          </cell>
          <cell r="I658" t="str">
            <v>3.5</v>
          </cell>
        </row>
        <row r="659">
          <cell r="F659">
            <v>131956</v>
          </cell>
          <cell r="H659">
            <v>44.641060917025648</v>
          </cell>
          <cell r="I659" t="str">
            <v>2.2.2</v>
          </cell>
        </row>
        <row r="660">
          <cell r="F660">
            <v>112081.60000000001</v>
          </cell>
          <cell r="H660">
            <v>37.917499267010989</v>
          </cell>
          <cell r="I660" t="str">
            <v>2.2.2</v>
          </cell>
        </row>
        <row r="661">
          <cell r="F661">
            <v>580064</v>
          </cell>
          <cell r="H661">
            <v>196.23717269221231</v>
          </cell>
          <cell r="I661" t="str">
            <v>2.2.2</v>
          </cell>
        </row>
        <row r="662">
          <cell r="F662">
            <v>180000</v>
          </cell>
          <cell r="H662">
            <v>60.894472135140632</v>
          </cell>
          <cell r="I662" t="str">
            <v>3.5</v>
          </cell>
        </row>
        <row r="663">
          <cell r="F663">
            <v>60000</v>
          </cell>
          <cell r="H663">
            <v>20.298157378380211</v>
          </cell>
          <cell r="I663" t="str">
            <v>4.4</v>
          </cell>
        </row>
        <row r="664">
          <cell r="F664">
            <v>129200</v>
          </cell>
          <cell r="H664">
            <v>43.708698888112053</v>
          </cell>
          <cell r="I664" t="str">
            <v>2.2.1</v>
          </cell>
        </row>
        <row r="665">
          <cell r="F665">
            <v>170000</v>
          </cell>
          <cell r="H665">
            <v>57.511445905410596</v>
          </cell>
          <cell r="J665" t="str">
            <v>2.2.2</v>
          </cell>
        </row>
        <row r="666">
          <cell r="F666">
            <v>100000</v>
          </cell>
          <cell r="H666">
            <v>33.830262297300351</v>
          </cell>
          <cell r="J666" t="str">
            <v>2.2.2</v>
          </cell>
        </row>
        <row r="667">
          <cell r="F667">
            <v>175362</v>
          </cell>
          <cell r="H667">
            <v>59.325424569791842</v>
          </cell>
          <cell r="I667" t="str">
            <v>1.1.1.6</v>
          </cell>
        </row>
        <row r="668">
          <cell r="F668">
            <v>308238</v>
          </cell>
          <cell r="H668">
            <v>104.27772389995265</v>
          </cell>
          <cell r="I668" t="str">
            <v>1.1.1.4</v>
          </cell>
        </row>
        <row r="669">
          <cell r="F669">
            <v>157381</v>
          </cell>
          <cell r="H669">
            <v>53.242405106114262</v>
          </cell>
          <cell r="I669" t="str">
            <v>1.1.1.5</v>
          </cell>
        </row>
        <row r="670">
          <cell r="F670">
            <v>357896</v>
          </cell>
          <cell r="H670">
            <v>121.07715555154606</v>
          </cell>
          <cell r="I670" t="str">
            <v>1.1.1.3</v>
          </cell>
        </row>
        <row r="671">
          <cell r="F671">
            <v>103907</v>
          </cell>
          <cell r="H671">
            <v>35.152010645255871</v>
          </cell>
          <cell r="I671" t="str">
            <v>1.1.2.1</v>
          </cell>
        </row>
        <row r="672">
          <cell r="F672">
            <v>103907</v>
          </cell>
          <cell r="H672">
            <v>35.152010645255871</v>
          </cell>
          <cell r="I672" t="str">
            <v>1.1.2.3</v>
          </cell>
        </row>
        <row r="673">
          <cell r="F673">
            <v>20203</v>
          </cell>
          <cell r="H673">
            <v>6.8347278919235892</v>
          </cell>
          <cell r="I673" t="str">
            <v>4.4</v>
          </cell>
        </row>
        <row r="674">
          <cell r="F674">
            <v>5760</v>
          </cell>
          <cell r="H674">
            <v>1.9486231083245</v>
          </cell>
          <cell r="I674" t="str">
            <v>5.6</v>
          </cell>
        </row>
        <row r="675">
          <cell r="F675">
            <v>250000</v>
          </cell>
          <cell r="H675">
            <v>84.575655743250877</v>
          </cell>
          <cell r="I675" t="str">
            <v>4.4</v>
          </cell>
        </row>
        <row r="676">
          <cell r="F676">
            <v>60000</v>
          </cell>
          <cell r="H676">
            <v>20.298157378380211</v>
          </cell>
          <cell r="I676" t="str">
            <v>5.7.2</v>
          </cell>
        </row>
        <row r="677">
          <cell r="F677">
            <v>179988.12</v>
          </cell>
          <cell r="H677">
            <v>60.890453099979709</v>
          </cell>
          <cell r="I677" t="str">
            <v>4.4</v>
          </cell>
        </row>
        <row r="678">
          <cell r="F678">
            <v>35997.880000000005</v>
          </cell>
          <cell r="H678">
            <v>12.178177225467424</v>
          </cell>
          <cell r="I678" t="str">
            <v>10.</v>
          </cell>
        </row>
        <row r="679">
          <cell r="F679">
            <v>30560</v>
          </cell>
          <cell r="H679">
            <v>10.338528158054986</v>
          </cell>
          <cell r="I679" t="str">
            <v>4.4</v>
          </cell>
        </row>
        <row r="680">
          <cell r="F680">
            <v>186287</v>
          </cell>
          <cell r="H680">
            <v>63.021380725771905</v>
          </cell>
          <cell r="I680" t="str">
            <v>4.4</v>
          </cell>
        </row>
        <row r="681">
          <cell r="F681">
            <v>37257</v>
          </cell>
          <cell r="H681">
            <v>12.60414082410519</v>
          </cell>
          <cell r="I681" t="str">
            <v>10.</v>
          </cell>
        </row>
        <row r="682">
          <cell r="F682">
            <v>22083.33</v>
          </cell>
          <cell r="H682">
            <v>7.4708484629784175</v>
          </cell>
          <cell r="I682" t="str">
            <v>4.4</v>
          </cell>
        </row>
        <row r="683">
          <cell r="F683">
            <v>4416.67</v>
          </cell>
          <cell r="H683">
            <v>1.4941710458061754</v>
          </cell>
          <cell r="I683" t="str">
            <v>10.</v>
          </cell>
        </row>
        <row r="684">
          <cell r="H684">
            <v>0</v>
          </cell>
        </row>
        <row r="685">
          <cell r="H685">
            <v>0</v>
          </cell>
        </row>
        <row r="686">
          <cell r="H686">
            <v>0</v>
          </cell>
        </row>
        <row r="690">
          <cell r="F690">
            <v>165366087.73000002</v>
          </cell>
          <cell r="H690">
            <v>55943.781229842811</v>
          </cell>
        </row>
        <row r="1344">
          <cell r="H1344">
            <v>0</v>
          </cell>
        </row>
        <row r="1345">
          <cell r="H1345">
            <v>0</v>
          </cell>
        </row>
        <row r="1346">
          <cell r="H1346">
            <v>0</v>
          </cell>
        </row>
        <row r="1347">
          <cell r="H1347">
            <v>0</v>
          </cell>
        </row>
        <row r="1348">
          <cell r="H1348">
            <v>0</v>
          </cell>
        </row>
        <row r="1349">
          <cell r="H1349">
            <v>0</v>
          </cell>
        </row>
        <row r="1350">
          <cell r="H1350">
            <v>0</v>
          </cell>
        </row>
        <row r="1351">
          <cell r="H1351">
            <v>0</v>
          </cell>
        </row>
        <row r="1352">
          <cell r="H1352">
            <v>0</v>
          </cell>
        </row>
        <row r="1353">
          <cell r="H1353">
            <v>0</v>
          </cell>
        </row>
        <row r="1354">
          <cell r="H1354">
            <v>0</v>
          </cell>
        </row>
        <row r="1355">
          <cell r="H1355">
            <v>0</v>
          </cell>
        </row>
        <row r="1356">
          <cell r="H1356">
            <v>0</v>
          </cell>
        </row>
        <row r="1357">
          <cell r="H1357">
            <v>0</v>
          </cell>
        </row>
        <row r="1358">
          <cell r="H1358">
            <v>0</v>
          </cell>
        </row>
        <row r="1359">
          <cell r="H1359">
            <v>0</v>
          </cell>
        </row>
        <row r="1360">
          <cell r="H1360">
            <v>0</v>
          </cell>
        </row>
        <row r="1361">
          <cell r="H1361">
            <v>0</v>
          </cell>
        </row>
        <row r="1362">
          <cell r="H1362">
            <v>0</v>
          </cell>
        </row>
        <row r="1363">
          <cell r="H1363">
            <v>0</v>
          </cell>
        </row>
        <row r="1364">
          <cell r="H1364">
            <v>0</v>
          </cell>
        </row>
        <row r="1367">
          <cell r="F1367">
            <v>330732175.46000004</v>
          </cell>
          <cell r="H1367">
            <v>111887.56245968562</v>
          </cell>
        </row>
      </sheetData>
      <sheetData sheetId="10" refreshError="1"/>
      <sheetData sheetId="11" refreshError="1"/>
      <sheetData sheetId="1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penses List Njeri 11-2017"/>
      <sheetName val="Cash Flow Monitoring 2018Q1"/>
      <sheetName val="Summary 2018-Q1"/>
      <sheetName val="2018Q1 - Expense List "/>
      <sheetName val="Notes"/>
      <sheetName val="Cash Flow Monitoring"/>
      <sheetName val="Summary2017"/>
      <sheetName val="Expenses List"/>
      <sheetName val="Budget"/>
      <sheetName val="Instructions"/>
      <sheetName val="Cash Control"/>
      <sheetName val="Summary"/>
      <sheetName val="Expenditure List"/>
      <sheetName val="Other notes"/>
      <sheetName val="Inventory"/>
      <sheetName val="Budget 2018"/>
      <sheetName val="Sheet1"/>
      <sheetName val="Sheet2"/>
      <sheetName val="Summary 2016"/>
      <sheetName val="Expenses list 2016"/>
      <sheetName val="Budget 2016"/>
      <sheetName val="Indirect costs allocation"/>
      <sheetName val="Allocation per OPAT"/>
      <sheetName val="Allocation per ArpID"/>
      <sheetName val="Monthly monitoring"/>
      <sheetName val="Expenses - by quarter"/>
      <sheetName val="Admin Overhead Alloca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4">
          <cell r="H4" t="str">
            <v>EUR</v>
          </cell>
          <cell r="I4" t="str">
            <v>Cost Carrier</v>
          </cell>
        </row>
        <row r="6">
          <cell r="H6">
            <v>775.85353785254824</v>
          </cell>
          <cell r="I6">
            <v>5.0999999999999996</v>
          </cell>
        </row>
        <row r="7">
          <cell r="H7">
            <v>135.64242124360877</v>
          </cell>
          <cell r="I7">
            <v>5.0999999999999996</v>
          </cell>
        </row>
        <row r="8">
          <cell r="H8">
            <v>775.85353785254824</v>
          </cell>
          <cell r="I8">
            <v>5.0999999999999996</v>
          </cell>
        </row>
        <row r="9">
          <cell r="H9">
            <v>135.64242124360877</v>
          </cell>
          <cell r="I9">
            <v>5.0999999999999996</v>
          </cell>
        </row>
        <row r="10">
          <cell r="H10">
            <v>29.116498982901753</v>
          </cell>
          <cell r="I10">
            <v>5.0999999999999996</v>
          </cell>
        </row>
        <row r="11">
          <cell r="H11">
            <v>27.128484248721755</v>
          </cell>
          <cell r="I11">
            <v>5.0999999999999996</v>
          </cell>
        </row>
        <row r="12">
          <cell r="H12">
            <v>58.092253559843861</v>
          </cell>
          <cell r="I12">
            <v>5.0999999999999996</v>
          </cell>
        </row>
        <row r="13">
          <cell r="H13">
            <v>117.11693880917038</v>
          </cell>
          <cell r="I13">
            <v>5.0999999999999996</v>
          </cell>
        </row>
        <row r="14">
          <cell r="H14">
            <v>775.85353785254824</v>
          </cell>
          <cell r="I14">
            <v>5.0999999999999996</v>
          </cell>
        </row>
        <row r="15">
          <cell r="H15">
            <v>135.64242124360877</v>
          </cell>
          <cell r="I15">
            <v>5.0999999999999996</v>
          </cell>
        </row>
        <row r="16">
          <cell r="H16">
            <v>29.116498982901753</v>
          </cell>
          <cell r="I16">
            <v>5.0999999999999996</v>
          </cell>
        </row>
        <row r="17">
          <cell r="H17">
            <v>27.128484248721755</v>
          </cell>
          <cell r="I17">
            <v>5.0999999999999996</v>
          </cell>
        </row>
        <row r="18">
          <cell r="H18">
            <v>58.092253559843861</v>
          </cell>
          <cell r="I18">
            <v>5.0999999999999996</v>
          </cell>
        </row>
        <row r="19">
          <cell r="H19">
            <v>117.11693880917038</v>
          </cell>
          <cell r="I19">
            <v>5.0999999999999996</v>
          </cell>
        </row>
        <row r="20">
          <cell r="H20">
            <v>1356.4242124360876</v>
          </cell>
          <cell r="I20">
            <v>5.0999999999999996</v>
          </cell>
        </row>
        <row r="21">
          <cell r="H21">
            <v>135.64242124360877</v>
          </cell>
          <cell r="I21">
            <v>5.0999999999999996</v>
          </cell>
        </row>
        <row r="22">
          <cell r="H22">
            <v>29.116498982901753</v>
          </cell>
          <cell r="I22">
            <v>5.0999999999999996</v>
          </cell>
        </row>
        <row r="23">
          <cell r="H23">
            <v>27.128484248721755</v>
          </cell>
          <cell r="I23">
            <v>5.0999999999999996</v>
          </cell>
        </row>
        <row r="24">
          <cell r="H24">
            <v>58.092253559843861</v>
          </cell>
          <cell r="I24">
            <v>5.0999999999999996</v>
          </cell>
        </row>
        <row r="25">
          <cell r="H25">
            <v>117.11693880917038</v>
          </cell>
          <cell r="I25">
            <v>5.0999999999999996</v>
          </cell>
        </row>
        <row r="26">
          <cell r="H26">
            <v>1356.4242124360876</v>
          </cell>
          <cell r="I26">
            <v>5.0999999999999996</v>
          </cell>
        </row>
        <row r="27">
          <cell r="H27">
            <v>135.64242124360877</v>
          </cell>
          <cell r="I27">
            <v>5.0999999999999996</v>
          </cell>
        </row>
        <row r="28">
          <cell r="H28">
            <v>29.116498982901753</v>
          </cell>
          <cell r="I28">
            <v>5.0999999999999996</v>
          </cell>
        </row>
        <row r="29">
          <cell r="H29">
            <v>27.128484248721755</v>
          </cell>
          <cell r="I29">
            <v>5.0999999999999996</v>
          </cell>
        </row>
        <row r="30">
          <cell r="H30">
            <v>58.092253559843861</v>
          </cell>
          <cell r="I30">
            <v>5.0999999999999996</v>
          </cell>
        </row>
        <row r="31">
          <cell r="H31">
            <v>117.11693880917038</v>
          </cell>
          <cell r="I31">
            <v>5.0999999999999996</v>
          </cell>
        </row>
        <row r="32">
          <cell r="H32">
            <v>239.26549013139808</v>
          </cell>
          <cell r="I32">
            <v>5.0999999999999996</v>
          </cell>
        </row>
        <row r="33">
          <cell r="H33">
            <v>195.28286326900874</v>
          </cell>
          <cell r="I33">
            <v>5.0999999999999996</v>
          </cell>
        </row>
        <row r="34">
          <cell r="H34">
            <v>177.689812524053</v>
          </cell>
          <cell r="I34">
            <v>5.0999999999999996</v>
          </cell>
        </row>
        <row r="35">
          <cell r="H35">
            <v>29.183352575732584</v>
          </cell>
          <cell r="I35">
            <v>2.2000000000000002</v>
          </cell>
        </row>
        <row r="36">
          <cell r="H36">
            <v>141.05228434768267</v>
          </cell>
          <cell r="I36">
            <v>2.2000000000000002</v>
          </cell>
        </row>
        <row r="37">
          <cell r="H37">
            <v>1242.8170872505359</v>
          </cell>
          <cell r="I37">
            <v>2.2000000000000002</v>
          </cell>
        </row>
        <row r="38">
          <cell r="H38">
            <v>147.78162625762823</v>
          </cell>
          <cell r="I38">
            <v>2.2000000000000002</v>
          </cell>
        </row>
        <row r="39">
          <cell r="H39">
            <v>17.593050744955743</v>
          </cell>
          <cell r="I39">
            <v>2.2000000000000002</v>
          </cell>
        </row>
        <row r="40">
          <cell r="H40">
            <v>36.945406564407058</v>
          </cell>
          <cell r="I40">
            <v>2.2000000000000002</v>
          </cell>
        </row>
        <row r="41">
          <cell r="H41">
            <v>153.92160096761779</v>
          </cell>
          <cell r="I41">
            <v>2.2000000000000002</v>
          </cell>
        </row>
        <row r="42">
          <cell r="H42">
            <v>13.194788058716806</v>
          </cell>
          <cell r="I42">
            <v>2.2000000000000002</v>
          </cell>
        </row>
        <row r="43">
          <cell r="H43">
            <v>13.194788058716806</v>
          </cell>
          <cell r="I43">
            <v>2.2000000000000002</v>
          </cell>
        </row>
        <row r="44">
          <cell r="H44">
            <v>218.29457364341084</v>
          </cell>
          <cell r="I44">
            <v>2.2000000000000002</v>
          </cell>
        </row>
        <row r="45">
          <cell r="H45">
            <v>1064.1860465116279</v>
          </cell>
          <cell r="I45">
            <v>2.2000000000000002</v>
          </cell>
        </row>
        <row r="46">
          <cell r="H46">
            <v>46.533619220407935</v>
          </cell>
          <cell r="I46">
            <v>2.2000000000000002</v>
          </cell>
        </row>
        <row r="47">
          <cell r="H47">
            <v>72.244103579086257</v>
          </cell>
          <cell r="I47">
            <v>2.2000000000000002</v>
          </cell>
        </row>
        <row r="48">
          <cell r="H48">
            <v>20.407938864148662</v>
          </cell>
          <cell r="I48">
            <v>1.5</v>
          </cell>
        </row>
        <row r="49">
          <cell r="H49">
            <v>8.7965253724778716</v>
          </cell>
          <cell r="I49">
            <v>5.2</v>
          </cell>
        </row>
        <row r="50">
          <cell r="H50">
            <v>8.5414261366760122</v>
          </cell>
          <cell r="I50">
            <v>5.2</v>
          </cell>
        </row>
        <row r="51">
          <cell r="H51">
            <v>508.1312881411842</v>
          </cell>
          <cell r="I51">
            <v>1.5</v>
          </cell>
        </row>
        <row r="52">
          <cell r="H52">
            <v>329.86970146792015</v>
          </cell>
          <cell r="I52">
            <v>1.5</v>
          </cell>
        </row>
        <row r="53">
          <cell r="H53">
            <v>6.5973940293584032</v>
          </cell>
          <cell r="I53">
            <v>1.5</v>
          </cell>
        </row>
        <row r="54">
          <cell r="H54">
            <v>305.54730881301884</v>
          </cell>
          <cell r="I54">
            <v>1.5</v>
          </cell>
        </row>
        <row r="55">
          <cell r="H55">
            <v>79.168728352300832</v>
          </cell>
          <cell r="I55">
            <v>1.5</v>
          </cell>
        </row>
        <row r="56">
          <cell r="H56">
            <v>659.7394029358403</v>
          </cell>
          <cell r="I56">
            <v>5.2</v>
          </cell>
        </row>
        <row r="57">
          <cell r="H57">
            <v>659.7394029358403</v>
          </cell>
          <cell r="I57">
            <v>5.2</v>
          </cell>
        </row>
        <row r="58">
          <cell r="H58">
            <v>659.7394029358403</v>
          </cell>
          <cell r="I58">
            <v>5.2</v>
          </cell>
        </row>
        <row r="59">
          <cell r="H59">
            <v>5.8936719995601736</v>
          </cell>
          <cell r="I59">
            <v>5.2</v>
          </cell>
        </row>
        <row r="60">
          <cell r="H60">
            <v>6.1575677607345094</v>
          </cell>
          <cell r="I60">
            <v>5.2</v>
          </cell>
        </row>
        <row r="61">
          <cell r="H61">
            <v>560.98362746715043</v>
          </cell>
          <cell r="I61">
            <v>5.2</v>
          </cell>
        </row>
        <row r="62">
          <cell r="H62">
            <v>3.867304414756171</v>
          </cell>
          <cell r="I62">
            <v>5.2</v>
          </cell>
        </row>
        <row r="63">
          <cell r="H63">
            <v>0.43982626862389351</v>
          </cell>
          <cell r="I63">
            <v>5.2</v>
          </cell>
        </row>
        <row r="64">
          <cell r="H64">
            <v>1.7593050744955741</v>
          </cell>
          <cell r="I64">
            <v>5.2</v>
          </cell>
        </row>
        <row r="65">
          <cell r="H65">
            <v>1.7593050744955741</v>
          </cell>
          <cell r="I65">
            <v>5.2</v>
          </cell>
        </row>
        <row r="66">
          <cell r="H66">
            <v>0.43982626862389351</v>
          </cell>
          <cell r="I66">
            <v>5.2</v>
          </cell>
        </row>
        <row r="67">
          <cell r="H67">
            <v>0.87965253724778703</v>
          </cell>
          <cell r="I67">
            <v>5.2</v>
          </cell>
        </row>
        <row r="68">
          <cell r="H68">
            <v>1.7593050744955741</v>
          </cell>
          <cell r="I68">
            <v>5.2</v>
          </cell>
        </row>
        <row r="69">
          <cell r="H69">
            <v>8.7965253724778716</v>
          </cell>
          <cell r="I69">
            <v>5.2</v>
          </cell>
        </row>
        <row r="70">
          <cell r="H70">
            <v>8.7965253724778716</v>
          </cell>
          <cell r="I70">
            <v>5.2</v>
          </cell>
        </row>
        <row r="71">
          <cell r="H71">
            <v>117.87343999120347</v>
          </cell>
          <cell r="I71">
            <v>2.2000000000000002</v>
          </cell>
        </row>
        <row r="72">
          <cell r="H72">
            <v>431.02974325141565</v>
          </cell>
          <cell r="I72">
            <v>1.5</v>
          </cell>
        </row>
        <row r="73">
          <cell r="H73">
            <v>246.30271042938037</v>
          </cell>
          <cell r="I73">
            <v>1.5</v>
          </cell>
        </row>
        <row r="74">
          <cell r="H74">
            <v>128.57001484413655</v>
          </cell>
          <cell r="I74">
            <v>1.5</v>
          </cell>
        </row>
        <row r="75">
          <cell r="H75">
            <v>281.48881191929189</v>
          </cell>
          <cell r="I75">
            <v>1.5</v>
          </cell>
        </row>
        <row r="76">
          <cell r="H76">
            <v>8.7085601187530912</v>
          </cell>
          <cell r="I76">
            <v>1.5</v>
          </cell>
        </row>
        <row r="77">
          <cell r="H77">
            <v>1356.4242124360876</v>
          </cell>
          <cell r="I77">
            <v>5.0999999999999996</v>
          </cell>
        </row>
        <row r="78">
          <cell r="H78">
            <v>135.64242124360877</v>
          </cell>
          <cell r="I78">
            <v>5.0999999999999996</v>
          </cell>
        </row>
        <row r="79">
          <cell r="H79">
            <v>29.116498982901753</v>
          </cell>
          <cell r="I79">
            <v>5.0999999999999996</v>
          </cell>
        </row>
        <row r="80">
          <cell r="H80">
            <v>27.128484248721755</v>
          </cell>
          <cell r="I80">
            <v>5.0999999999999996</v>
          </cell>
        </row>
        <row r="81">
          <cell r="H81">
            <v>58.092253559843861</v>
          </cell>
          <cell r="I81">
            <v>5.0999999999999996</v>
          </cell>
        </row>
        <row r="82">
          <cell r="H82">
            <v>117.11693880917038</v>
          </cell>
          <cell r="I82">
            <v>5.0999999999999996</v>
          </cell>
        </row>
        <row r="83">
          <cell r="H83">
            <v>1356.4242124360876</v>
          </cell>
          <cell r="I83">
            <v>5.0999999999999996</v>
          </cell>
        </row>
        <row r="84">
          <cell r="H84">
            <v>135.64242124360877</v>
          </cell>
          <cell r="I84">
            <v>5.0999999999999996</v>
          </cell>
        </row>
        <row r="85">
          <cell r="H85">
            <v>29.116498982901753</v>
          </cell>
          <cell r="I85">
            <v>5.0999999999999996</v>
          </cell>
        </row>
        <row r="86">
          <cell r="H86">
            <v>27.128484248721755</v>
          </cell>
          <cell r="I86">
            <v>5.0999999999999996</v>
          </cell>
        </row>
        <row r="87">
          <cell r="H87">
            <v>58.092253559843861</v>
          </cell>
          <cell r="I87">
            <v>5.0999999999999996</v>
          </cell>
        </row>
        <row r="88">
          <cell r="H88">
            <v>117.11693880917038</v>
          </cell>
          <cell r="I88">
            <v>5.0999999999999996</v>
          </cell>
        </row>
        <row r="89">
          <cell r="H89">
            <v>1356.4242124360876</v>
          </cell>
          <cell r="I89">
            <v>5.0999999999999996</v>
          </cell>
        </row>
        <row r="90">
          <cell r="H90">
            <v>135.64242124360877</v>
          </cell>
          <cell r="I90">
            <v>5.0999999999999996</v>
          </cell>
        </row>
        <row r="91">
          <cell r="H91">
            <v>29.116498982901753</v>
          </cell>
          <cell r="I91">
            <v>5.0999999999999996</v>
          </cell>
        </row>
        <row r="92">
          <cell r="H92">
            <v>27.128484248721755</v>
          </cell>
          <cell r="I92">
            <v>5.0999999999999996</v>
          </cell>
        </row>
        <row r="93">
          <cell r="H93">
            <v>58.092253559843861</v>
          </cell>
          <cell r="I93">
            <v>5.0999999999999996</v>
          </cell>
        </row>
        <row r="94">
          <cell r="H94">
            <v>117.11693880917038</v>
          </cell>
          <cell r="I94">
            <v>5.0999999999999996</v>
          </cell>
        </row>
        <row r="95">
          <cell r="H95">
            <v>659.7394029358403</v>
          </cell>
          <cell r="I95">
            <v>5.2</v>
          </cell>
        </row>
        <row r="96">
          <cell r="H96">
            <v>0.87965253724778703</v>
          </cell>
          <cell r="I96">
            <v>5.2</v>
          </cell>
        </row>
        <row r="97">
          <cell r="H97">
            <v>17.707405574797953</v>
          </cell>
          <cell r="I97">
            <v>5.2</v>
          </cell>
        </row>
        <row r="98">
          <cell r="H98">
            <v>3.0611908296222992</v>
          </cell>
          <cell r="I98">
            <v>5.2</v>
          </cell>
        </row>
        <row r="99">
          <cell r="H99">
            <v>4.574193193688493</v>
          </cell>
          <cell r="I99">
            <v>5.2</v>
          </cell>
        </row>
        <row r="100">
          <cell r="H100">
            <v>3.0611908296222992</v>
          </cell>
          <cell r="I100">
            <v>5.2</v>
          </cell>
        </row>
        <row r="101">
          <cell r="H101">
            <v>19.369948870196271</v>
          </cell>
          <cell r="I101">
            <v>5.2</v>
          </cell>
        </row>
        <row r="102">
          <cell r="H102">
            <v>0.87965253724778703</v>
          </cell>
          <cell r="I102">
            <v>5.2</v>
          </cell>
        </row>
        <row r="103">
          <cell r="H103">
            <v>1.7593050744955741</v>
          </cell>
          <cell r="I103">
            <v>5.2</v>
          </cell>
        </row>
        <row r="104">
          <cell r="H104">
            <v>3.0611908296222992</v>
          </cell>
          <cell r="I104">
            <v>5.2</v>
          </cell>
        </row>
        <row r="105">
          <cell r="H105">
            <v>0.43102974325141569</v>
          </cell>
          <cell r="I105">
            <v>5.2</v>
          </cell>
        </row>
        <row r="106">
          <cell r="H106">
            <v>0.87965253724778703</v>
          </cell>
          <cell r="I106">
            <v>5.2</v>
          </cell>
        </row>
        <row r="107">
          <cell r="H107">
            <v>0.87965253724778703</v>
          </cell>
          <cell r="I107">
            <v>5.2</v>
          </cell>
        </row>
        <row r="108">
          <cell r="H108">
            <v>0.87965253724778703</v>
          </cell>
          <cell r="I108">
            <v>5.2</v>
          </cell>
        </row>
        <row r="109">
          <cell r="H109">
            <v>2.1991313431194679</v>
          </cell>
          <cell r="I109">
            <v>5.2</v>
          </cell>
        </row>
        <row r="110">
          <cell r="H110">
            <v>0.87965253724778703</v>
          </cell>
          <cell r="I110">
            <v>5.2</v>
          </cell>
        </row>
        <row r="111">
          <cell r="H111">
            <v>17.593050744955743</v>
          </cell>
          <cell r="I111">
            <v>5.2</v>
          </cell>
        </row>
        <row r="112">
          <cell r="H112">
            <v>-0.43982626862389351</v>
          </cell>
          <cell r="I112">
            <v>5.2</v>
          </cell>
        </row>
        <row r="113">
          <cell r="H113">
            <v>13.194788058716806</v>
          </cell>
          <cell r="I113">
            <v>5.2</v>
          </cell>
        </row>
        <row r="114">
          <cell r="H114">
            <v>8.7965253724778716</v>
          </cell>
          <cell r="I114">
            <v>5.2</v>
          </cell>
        </row>
        <row r="115">
          <cell r="H115">
            <v>0.87965253724778703</v>
          </cell>
          <cell r="I115">
            <v>5.2</v>
          </cell>
        </row>
        <row r="116">
          <cell r="H116">
            <v>18.472703282203529</v>
          </cell>
          <cell r="I116">
            <v>5.2</v>
          </cell>
        </row>
        <row r="117">
          <cell r="H117">
            <v>0.87965253724778703</v>
          </cell>
          <cell r="I117">
            <v>5.2</v>
          </cell>
        </row>
        <row r="118">
          <cell r="H118">
            <v>13.194788058716806</v>
          </cell>
          <cell r="I118">
            <v>5.2</v>
          </cell>
        </row>
        <row r="119">
          <cell r="H119">
            <v>1.3194788058716806</v>
          </cell>
          <cell r="I119">
            <v>5.2</v>
          </cell>
        </row>
        <row r="120">
          <cell r="H120">
            <v>8.7965253724778716</v>
          </cell>
          <cell r="I120">
            <v>5.2</v>
          </cell>
        </row>
        <row r="121">
          <cell r="H121">
            <v>3.0787838803672547</v>
          </cell>
          <cell r="I121">
            <v>5.2</v>
          </cell>
        </row>
        <row r="122">
          <cell r="H122">
            <v>1.7593050744955741</v>
          </cell>
          <cell r="I122">
            <v>5.2</v>
          </cell>
        </row>
        <row r="123">
          <cell r="H123">
            <v>2.9908186266424761</v>
          </cell>
          <cell r="I123">
            <v>5.2</v>
          </cell>
        </row>
        <row r="124">
          <cell r="H124">
            <v>0.87965253724778703</v>
          </cell>
          <cell r="I124">
            <v>5.2</v>
          </cell>
        </row>
        <row r="125">
          <cell r="H125">
            <v>1.7593050744955741</v>
          </cell>
          <cell r="I125">
            <v>5.2</v>
          </cell>
        </row>
        <row r="126">
          <cell r="H126">
            <v>0.87965253724778703</v>
          </cell>
          <cell r="I126">
            <v>5.2</v>
          </cell>
        </row>
        <row r="127">
          <cell r="H127">
            <v>5.8936719995601736</v>
          </cell>
          <cell r="I127">
            <v>5.2</v>
          </cell>
        </row>
        <row r="128">
          <cell r="H128">
            <v>1.7593050744955741</v>
          </cell>
          <cell r="I128">
            <v>5.2</v>
          </cell>
        </row>
        <row r="129">
          <cell r="H129">
            <v>0</v>
          </cell>
          <cell r="I129">
            <v>5.2</v>
          </cell>
        </row>
        <row r="130">
          <cell r="H130">
            <v>1.7593050744955741</v>
          </cell>
          <cell r="I130">
            <v>5.2</v>
          </cell>
        </row>
        <row r="131">
          <cell r="H131">
            <v>11.020286986640276</v>
          </cell>
          <cell r="I131">
            <v>5.2</v>
          </cell>
        </row>
        <row r="132">
          <cell r="H132">
            <v>36.039364451041834</v>
          </cell>
          <cell r="I132">
            <v>5.2</v>
          </cell>
        </row>
        <row r="133">
          <cell r="H133">
            <v>0.87965253724778703</v>
          </cell>
          <cell r="I133">
            <v>5.2</v>
          </cell>
        </row>
        <row r="134">
          <cell r="H134">
            <v>3.4306448952663695</v>
          </cell>
          <cell r="I134">
            <v>5.2</v>
          </cell>
        </row>
        <row r="135">
          <cell r="H135">
            <v>1.7593050744955741</v>
          </cell>
          <cell r="I135">
            <v>5.2</v>
          </cell>
        </row>
        <row r="136">
          <cell r="H136">
            <v>1.7593050744955741</v>
          </cell>
          <cell r="I136">
            <v>5.2</v>
          </cell>
        </row>
        <row r="137">
          <cell r="H137">
            <v>8.7965253724778716</v>
          </cell>
          <cell r="I137">
            <v>5.2</v>
          </cell>
        </row>
        <row r="138">
          <cell r="H138">
            <v>0.87965253724778703</v>
          </cell>
          <cell r="I138">
            <v>5.2</v>
          </cell>
        </row>
        <row r="139">
          <cell r="H139">
            <v>13.194788058716806</v>
          </cell>
          <cell r="I139">
            <v>5.2</v>
          </cell>
        </row>
        <row r="140">
          <cell r="H140">
            <v>1.7593050744955741</v>
          </cell>
          <cell r="I140">
            <v>5.2</v>
          </cell>
        </row>
        <row r="141">
          <cell r="H141">
            <v>4.3982626862389358</v>
          </cell>
          <cell r="I141">
            <v>5.2</v>
          </cell>
        </row>
        <row r="142">
          <cell r="H142">
            <v>7.0812029248446864</v>
          </cell>
          <cell r="I142">
            <v>5.2</v>
          </cell>
        </row>
        <row r="143">
          <cell r="H143">
            <v>0.87965253724778703</v>
          </cell>
          <cell r="I143">
            <v>5.2</v>
          </cell>
        </row>
        <row r="144">
          <cell r="H144">
            <v>1.8472703282203529</v>
          </cell>
          <cell r="I144">
            <v>5.2</v>
          </cell>
        </row>
        <row r="145">
          <cell r="H145">
            <v>0.87965253724778703</v>
          </cell>
          <cell r="I145">
            <v>5.2</v>
          </cell>
        </row>
        <row r="146">
          <cell r="H146">
            <v>5.5857936115234477</v>
          </cell>
          <cell r="I146">
            <v>5.2</v>
          </cell>
        </row>
        <row r="147">
          <cell r="H147">
            <v>0.87965253724778703</v>
          </cell>
          <cell r="I147">
            <v>5.2</v>
          </cell>
        </row>
        <row r="148">
          <cell r="H148">
            <v>1.7593050744955741</v>
          </cell>
          <cell r="I148">
            <v>5.2</v>
          </cell>
        </row>
        <row r="149">
          <cell r="H149">
            <v>1.7593050744955741</v>
          </cell>
          <cell r="I149">
            <v>5.2</v>
          </cell>
        </row>
        <row r="150">
          <cell r="H150">
            <v>15.798559568970257</v>
          </cell>
          <cell r="I150">
            <v>5.2</v>
          </cell>
        </row>
        <row r="151">
          <cell r="H151">
            <v>17.593050744955743</v>
          </cell>
          <cell r="I151">
            <v>5.2</v>
          </cell>
        </row>
        <row r="152">
          <cell r="H152">
            <v>0.87965253724778703</v>
          </cell>
          <cell r="I152">
            <v>5.2</v>
          </cell>
        </row>
        <row r="153">
          <cell r="H153">
            <v>2.1991313431194679</v>
          </cell>
          <cell r="I153">
            <v>5.2</v>
          </cell>
        </row>
        <row r="154">
          <cell r="H154">
            <v>3.0611908296222992</v>
          </cell>
          <cell r="I154">
            <v>5.2</v>
          </cell>
        </row>
        <row r="155">
          <cell r="H155">
            <v>0.87965253724778703</v>
          </cell>
          <cell r="I155">
            <v>5.2</v>
          </cell>
        </row>
        <row r="156">
          <cell r="H156">
            <v>1.7593050744955741</v>
          </cell>
          <cell r="I156">
            <v>5.2</v>
          </cell>
        </row>
        <row r="157">
          <cell r="H157">
            <v>1.3194788058716806</v>
          </cell>
          <cell r="I157">
            <v>5.2</v>
          </cell>
        </row>
        <row r="158">
          <cell r="H158">
            <v>1.7593050744955741</v>
          </cell>
          <cell r="I158">
            <v>5.2</v>
          </cell>
        </row>
        <row r="159">
          <cell r="H159">
            <v>1.7593050744955741</v>
          </cell>
          <cell r="I159">
            <v>5.2</v>
          </cell>
        </row>
        <row r="160">
          <cell r="H160">
            <v>0.87965253724778703</v>
          </cell>
          <cell r="I160">
            <v>5.2</v>
          </cell>
        </row>
        <row r="161">
          <cell r="H161">
            <v>12.860520094562647</v>
          </cell>
          <cell r="I161">
            <v>5.2</v>
          </cell>
        </row>
        <row r="162">
          <cell r="H162">
            <v>8.7965253724778716</v>
          </cell>
          <cell r="I162">
            <v>5.2</v>
          </cell>
        </row>
        <row r="163">
          <cell r="H163">
            <v>0.87965253724778703</v>
          </cell>
          <cell r="I163">
            <v>5.2</v>
          </cell>
        </row>
        <row r="164">
          <cell r="H164">
            <v>0.87965253724778703</v>
          </cell>
          <cell r="I164">
            <v>5.2</v>
          </cell>
        </row>
        <row r="165">
          <cell r="H165">
            <v>0.87965253724778703</v>
          </cell>
          <cell r="I165">
            <v>5.2</v>
          </cell>
        </row>
        <row r="166">
          <cell r="H166">
            <v>3.0611908296222992</v>
          </cell>
          <cell r="I166">
            <v>5.2</v>
          </cell>
        </row>
        <row r="167">
          <cell r="H167">
            <v>1.7593050744955741</v>
          </cell>
          <cell r="I167">
            <v>5.2</v>
          </cell>
        </row>
        <row r="168">
          <cell r="H168">
            <v>4.3982626862389358</v>
          </cell>
          <cell r="I168">
            <v>5.2</v>
          </cell>
        </row>
        <row r="169">
          <cell r="H169">
            <v>8.7965253724778716</v>
          </cell>
          <cell r="I169">
            <v>5.2</v>
          </cell>
        </row>
        <row r="170">
          <cell r="H170">
            <v>3.0611908296222992</v>
          </cell>
          <cell r="I170">
            <v>5.2</v>
          </cell>
        </row>
        <row r="171">
          <cell r="H171">
            <v>1.3194788058716806</v>
          </cell>
          <cell r="I171">
            <v>5.2</v>
          </cell>
        </row>
        <row r="172">
          <cell r="H172">
            <v>0.87965253724778703</v>
          </cell>
          <cell r="I172">
            <v>5.2</v>
          </cell>
        </row>
        <row r="173">
          <cell r="H173">
            <v>722.85447248336902</v>
          </cell>
          <cell r="I173">
            <v>1.2</v>
          </cell>
        </row>
        <row r="174">
          <cell r="H174">
            <v>127.90147891582824</v>
          </cell>
          <cell r="I174">
            <v>1.2</v>
          </cell>
        </row>
        <row r="175">
          <cell r="H175">
            <v>254.36912419594259</v>
          </cell>
          <cell r="I175">
            <v>1.2</v>
          </cell>
        </row>
        <row r="176">
          <cell r="H176">
            <v>91.044037605145959</v>
          </cell>
          <cell r="I176">
            <v>1.2</v>
          </cell>
        </row>
        <row r="177">
          <cell r="H177">
            <v>35.186101489911486</v>
          </cell>
          <cell r="I177">
            <v>1.2</v>
          </cell>
        </row>
        <row r="178">
          <cell r="H178">
            <v>13.194788058716806</v>
          </cell>
          <cell r="I178">
            <v>1.2</v>
          </cell>
        </row>
        <row r="179">
          <cell r="H179">
            <v>18.472703282203529</v>
          </cell>
          <cell r="I179">
            <v>1.2</v>
          </cell>
        </row>
        <row r="180">
          <cell r="H180">
            <v>26.389576117433613</v>
          </cell>
          <cell r="I180">
            <v>1.2</v>
          </cell>
        </row>
        <row r="181">
          <cell r="H181">
            <v>52.779152234867226</v>
          </cell>
          <cell r="I181">
            <v>1.2</v>
          </cell>
        </row>
        <row r="182">
          <cell r="H182">
            <v>39.408433668700859</v>
          </cell>
          <cell r="I182">
            <v>1.2</v>
          </cell>
        </row>
        <row r="183">
          <cell r="H183">
            <v>93.858925724338874</v>
          </cell>
          <cell r="I183">
            <v>2.2000000000000002</v>
          </cell>
        </row>
        <row r="184">
          <cell r="H184">
            <v>87.261531694980476</v>
          </cell>
          <cell r="I184">
            <v>2.2000000000000002</v>
          </cell>
        </row>
        <row r="185">
          <cell r="H185">
            <v>383.17664522513604</v>
          </cell>
          <cell r="I185">
            <v>1.1000000000000001</v>
          </cell>
        </row>
        <row r="186">
          <cell r="H186">
            <v>2247.5122326680962</v>
          </cell>
          <cell r="I186">
            <v>1.1000000000000001</v>
          </cell>
        </row>
        <row r="187">
          <cell r="H187">
            <v>204.07938864148662</v>
          </cell>
          <cell r="I187">
            <v>5.0999999999999996</v>
          </cell>
        </row>
        <row r="188">
          <cell r="H188">
            <v>186.48633789653087</v>
          </cell>
          <cell r="I188">
            <v>5.0999999999999996</v>
          </cell>
        </row>
        <row r="189">
          <cell r="H189">
            <v>186.48633789653087</v>
          </cell>
          <cell r="I189">
            <v>5.0999999999999996</v>
          </cell>
        </row>
        <row r="190">
          <cell r="H190">
            <v>22.607070207268126</v>
          </cell>
          <cell r="I190">
            <v>1.2</v>
          </cell>
        </row>
        <row r="191">
          <cell r="H191">
            <v>127.10979163230523</v>
          </cell>
          <cell r="I191">
            <v>2.2000000000000002</v>
          </cell>
        </row>
        <row r="192">
          <cell r="H192">
            <v>117.11693880917038</v>
          </cell>
          <cell r="I192">
            <v>5.0999999999999996</v>
          </cell>
        </row>
        <row r="193">
          <cell r="H193">
            <v>1356.4242124360876</v>
          </cell>
          <cell r="I193">
            <v>5.0999999999999996</v>
          </cell>
        </row>
        <row r="194">
          <cell r="H194">
            <v>135.64242124360877</v>
          </cell>
          <cell r="I194">
            <v>5.0999999999999996</v>
          </cell>
        </row>
        <row r="195">
          <cell r="H195">
            <v>29.116498982901753</v>
          </cell>
          <cell r="I195">
            <v>5.0999999999999996</v>
          </cell>
        </row>
        <row r="196">
          <cell r="H196">
            <v>27.128484248721755</v>
          </cell>
          <cell r="I196">
            <v>5.0999999999999996</v>
          </cell>
        </row>
        <row r="197">
          <cell r="H197">
            <v>58.092253559843861</v>
          </cell>
          <cell r="I197">
            <v>5.0999999999999996</v>
          </cell>
        </row>
        <row r="198">
          <cell r="H198">
            <v>117.11693880917038</v>
          </cell>
          <cell r="I198">
            <v>5.0999999999999996</v>
          </cell>
        </row>
        <row r="199">
          <cell r="H199">
            <v>1356.4242124360876</v>
          </cell>
          <cell r="I199">
            <v>5.0999999999999996</v>
          </cell>
        </row>
        <row r="200">
          <cell r="H200">
            <v>135.64242124360877</v>
          </cell>
          <cell r="I200">
            <v>5.0999999999999996</v>
          </cell>
        </row>
        <row r="201">
          <cell r="H201">
            <v>29.116498982901753</v>
          </cell>
          <cell r="I201">
            <v>5.0999999999999996</v>
          </cell>
        </row>
        <row r="202">
          <cell r="H202">
            <v>27.128484248721755</v>
          </cell>
          <cell r="I202">
            <v>5.0999999999999996</v>
          </cell>
        </row>
        <row r="203">
          <cell r="H203">
            <v>58.092253559843861</v>
          </cell>
          <cell r="I203">
            <v>5.0999999999999996</v>
          </cell>
        </row>
        <row r="204">
          <cell r="H204">
            <v>117.11693880917038</v>
          </cell>
          <cell r="I204">
            <v>5.0999999999999996</v>
          </cell>
        </row>
        <row r="205">
          <cell r="H205">
            <v>1356.4242124360876</v>
          </cell>
          <cell r="I205">
            <v>5.0999999999999996</v>
          </cell>
        </row>
        <row r="206">
          <cell r="H206">
            <v>135.64242124360877</v>
          </cell>
          <cell r="I206">
            <v>5.0999999999999996</v>
          </cell>
        </row>
        <row r="207">
          <cell r="H207">
            <v>29.116498982901753</v>
          </cell>
          <cell r="I207">
            <v>5.0999999999999996</v>
          </cell>
        </row>
        <row r="208">
          <cell r="H208">
            <v>27.128484248721755</v>
          </cell>
          <cell r="I208">
            <v>5.0999999999999996</v>
          </cell>
        </row>
        <row r="209">
          <cell r="H209">
            <v>58.092253559843861</v>
          </cell>
          <cell r="I209">
            <v>5.0999999999999996</v>
          </cell>
        </row>
        <row r="210">
          <cell r="H210">
            <v>22.519104953543348</v>
          </cell>
          <cell r="I210">
            <v>1.2</v>
          </cell>
        </row>
        <row r="211">
          <cell r="H211">
            <v>0</v>
          </cell>
        </row>
        <row r="212">
          <cell r="H212">
            <v>33.060860959920831</v>
          </cell>
          <cell r="I212">
            <v>1.2</v>
          </cell>
        </row>
        <row r="213">
          <cell r="H213">
            <v>2.9028533729176975</v>
          </cell>
          <cell r="I213">
            <v>1.2</v>
          </cell>
        </row>
        <row r="214">
          <cell r="H214">
            <v>16.530430479960415</v>
          </cell>
          <cell r="I214">
            <v>1.2</v>
          </cell>
        </row>
        <row r="215">
          <cell r="H215">
            <v>279.11375006872282</v>
          </cell>
          <cell r="I215">
            <v>1.2</v>
          </cell>
        </row>
        <row r="216">
          <cell r="H216">
            <v>53.087030622903953</v>
          </cell>
          <cell r="I216">
            <v>1.2</v>
          </cell>
        </row>
        <row r="217">
          <cell r="H217">
            <v>4.3982626862389358</v>
          </cell>
          <cell r="I217">
            <v>1.1000000000000001</v>
          </cell>
        </row>
        <row r="218">
          <cell r="H218">
            <v>422.23321787893781</v>
          </cell>
          <cell r="I218">
            <v>1.1000000000000001</v>
          </cell>
        </row>
        <row r="219">
          <cell r="H219">
            <v>615.75677607345096</v>
          </cell>
          <cell r="I219">
            <v>1.2</v>
          </cell>
        </row>
        <row r="220">
          <cell r="H220">
            <v>428.56671614712184</v>
          </cell>
          <cell r="I220">
            <v>4.0999999999999996</v>
          </cell>
        </row>
        <row r="221">
          <cell r="H221">
            <v>14.565286711748858</v>
          </cell>
          <cell r="I221">
            <v>5.2</v>
          </cell>
        </row>
        <row r="222">
          <cell r="H222">
            <v>220.99290780141843</v>
          </cell>
          <cell r="I222">
            <v>2.2000000000000002</v>
          </cell>
        </row>
        <row r="223">
          <cell r="H223">
            <v>41.519599758095552</v>
          </cell>
          <cell r="I223">
            <v>4.0999999999999996</v>
          </cell>
        </row>
        <row r="224">
          <cell r="H224">
            <v>57.177414921106163</v>
          </cell>
          <cell r="I224">
            <v>4.0999999999999996</v>
          </cell>
        </row>
        <row r="225">
          <cell r="H225">
            <v>57.177414921106163</v>
          </cell>
          <cell r="I225">
            <v>4.0999999999999996</v>
          </cell>
        </row>
        <row r="226">
          <cell r="H226">
            <v>57.177414921106163</v>
          </cell>
          <cell r="I226">
            <v>4.0999999999999996</v>
          </cell>
        </row>
        <row r="227">
          <cell r="H227">
            <v>39.584364176150416</v>
          </cell>
          <cell r="I227">
            <v>4.0999999999999996</v>
          </cell>
        </row>
        <row r="228">
          <cell r="H228">
            <v>13.194788058716806</v>
          </cell>
          <cell r="I228">
            <v>1.4</v>
          </cell>
        </row>
        <row r="229">
          <cell r="H229">
            <v>615.75677607345096</v>
          </cell>
          <cell r="I229">
            <v>1.3</v>
          </cell>
        </row>
        <row r="230">
          <cell r="H230">
            <v>510.19847160371648</v>
          </cell>
          <cell r="I230">
            <v>1.3</v>
          </cell>
        </row>
        <row r="231">
          <cell r="H231">
            <v>219.64923855077242</v>
          </cell>
          <cell r="I231">
            <v>4.0999999999999996</v>
          </cell>
        </row>
        <row r="232">
          <cell r="H232">
            <v>211.1166089394689</v>
          </cell>
          <cell r="I232">
            <v>4.0999999999999996</v>
          </cell>
        </row>
        <row r="233">
          <cell r="H233">
            <v>13.197690912089723</v>
          </cell>
          <cell r="I233">
            <v>1.2</v>
          </cell>
        </row>
        <row r="234">
          <cell r="H234">
            <v>19.792182088075208</v>
          </cell>
          <cell r="I234">
            <v>1.2</v>
          </cell>
        </row>
        <row r="235">
          <cell r="H235">
            <v>299.82956732090821</v>
          </cell>
          <cell r="I235">
            <v>1.2</v>
          </cell>
        </row>
        <row r="236">
          <cell r="H236">
            <v>158.33745670460166</v>
          </cell>
          <cell r="I236">
            <v>1.2</v>
          </cell>
        </row>
        <row r="237">
          <cell r="H237">
            <v>256.41871460772995</v>
          </cell>
          <cell r="I237">
            <v>1.2</v>
          </cell>
        </row>
        <row r="238">
          <cell r="H238">
            <v>136.34614327340699</v>
          </cell>
          <cell r="I238">
            <v>2.2000000000000002</v>
          </cell>
        </row>
        <row r="239">
          <cell r="H239">
            <v>158.77015778767384</v>
          </cell>
          <cell r="I239">
            <v>2.2000000000000002</v>
          </cell>
        </row>
        <row r="240">
          <cell r="H240">
            <v>112.75060751003352</v>
          </cell>
          <cell r="I240">
            <v>2.2000000000000002</v>
          </cell>
        </row>
        <row r="241">
          <cell r="H241">
            <v>234.36740887349495</v>
          </cell>
          <cell r="I241">
            <v>2.2000000000000002</v>
          </cell>
        </row>
        <row r="242">
          <cell r="H242">
            <v>17.838561768101599</v>
          </cell>
          <cell r="I242">
            <v>5.2</v>
          </cell>
        </row>
        <row r="243">
          <cell r="H243">
            <v>9.7236791467370391</v>
          </cell>
          <cell r="I243">
            <v>5.2</v>
          </cell>
        </row>
        <row r="244">
          <cell r="H244">
            <v>66.123481224916148</v>
          </cell>
          <cell r="I244">
            <v>1.1000000000000001</v>
          </cell>
        </row>
        <row r="245">
          <cell r="H245">
            <v>443.87267029523338</v>
          </cell>
          <cell r="I245">
            <v>1.1000000000000001</v>
          </cell>
        </row>
        <row r="246">
          <cell r="H246">
            <v>659.7394029358403</v>
          </cell>
          <cell r="I246">
            <v>5.2</v>
          </cell>
        </row>
        <row r="247">
          <cell r="H247">
            <v>219.91313431194678</v>
          </cell>
          <cell r="I247">
            <v>1.4</v>
          </cell>
        </row>
        <row r="248">
          <cell r="H248">
            <v>46.181758205508821</v>
          </cell>
          <cell r="I248">
            <v>4.0999999999999996</v>
          </cell>
        </row>
        <row r="249">
          <cell r="H249">
            <v>1407.4440595964593</v>
          </cell>
          <cell r="I249">
            <v>4.0999999999999996</v>
          </cell>
        </row>
        <row r="250">
          <cell r="H250">
            <v>8.7965253724778716</v>
          </cell>
          <cell r="I250">
            <v>4.0999999999999996</v>
          </cell>
        </row>
        <row r="251">
          <cell r="H251">
            <v>4.3982626862389358</v>
          </cell>
          <cell r="I251">
            <v>4.0999999999999996</v>
          </cell>
        </row>
        <row r="252">
          <cell r="H252">
            <v>87.965253724778705</v>
          </cell>
          <cell r="I252">
            <v>4.0999999999999996</v>
          </cell>
        </row>
        <row r="253">
          <cell r="H253">
            <v>175.93050744955741</v>
          </cell>
          <cell r="I253">
            <v>4.0999999999999996</v>
          </cell>
        </row>
        <row r="254">
          <cell r="H254">
            <v>33.074935400516793</v>
          </cell>
          <cell r="I254">
            <v>1.2</v>
          </cell>
        </row>
        <row r="255">
          <cell r="H255">
            <v>11.435482984221233</v>
          </cell>
          <cell r="I255">
            <v>4.0999999999999996</v>
          </cell>
        </row>
        <row r="256">
          <cell r="H256">
            <v>0</v>
          </cell>
        </row>
        <row r="257">
          <cell r="H257">
            <v>0</v>
          </cell>
        </row>
        <row r="258">
          <cell r="H258">
            <v>0</v>
          </cell>
        </row>
        <row r="259">
          <cell r="H259">
            <v>0</v>
          </cell>
        </row>
        <row r="260">
          <cell r="H260">
            <v>0</v>
          </cell>
        </row>
        <row r="261">
          <cell r="H261">
            <v>0</v>
          </cell>
        </row>
        <row r="262">
          <cell r="H262">
            <v>0</v>
          </cell>
        </row>
        <row r="263">
          <cell r="H263">
            <v>0</v>
          </cell>
        </row>
        <row r="264">
          <cell r="H264">
            <v>0</v>
          </cell>
        </row>
        <row r="265">
          <cell r="H265">
            <v>0</v>
          </cell>
        </row>
        <row r="266">
          <cell r="H266">
            <v>0</v>
          </cell>
        </row>
        <row r="267">
          <cell r="H267">
            <v>0</v>
          </cell>
        </row>
        <row r="268">
          <cell r="H268">
            <v>0</v>
          </cell>
        </row>
        <row r="269">
          <cell r="H269">
            <v>0</v>
          </cell>
        </row>
        <row r="270">
          <cell r="H270">
            <v>0</v>
          </cell>
        </row>
        <row r="271">
          <cell r="H271">
            <v>0</v>
          </cell>
        </row>
        <row r="272">
          <cell r="H272">
            <v>0</v>
          </cell>
        </row>
        <row r="273">
          <cell r="H273">
            <v>0</v>
          </cell>
        </row>
        <row r="274">
          <cell r="H274">
            <v>0</v>
          </cell>
        </row>
        <row r="275">
          <cell r="H275">
            <v>0</v>
          </cell>
        </row>
        <row r="276">
          <cell r="H276">
            <v>0</v>
          </cell>
        </row>
        <row r="277">
          <cell r="H277">
            <v>0</v>
          </cell>
        </row>
        <row r="278">
          <cell r="H278">
            <v>0</v>
          </cell>
        </row>
        <row r="279">
          <cell r="H279">
            <v>0</v>
          </cell>
        </row>
        <row r="280">
          <cell r="H280">
            <v>0</v>
          </cell>
        </row>
        <row r="281">
          <cell r="H281">
            <v>0</v>
          </cell>
        </row>
        <row r="282">
          <cell r="H282">
            <v>0</v>
          </cell>
        </row>
        <row r="283">
          <cell r="H283">
            <v>0</v>
          </cell>
        </row>
        <row r="284">
          <cell r="H284">
            <v>0</v>
          </cell>
        </row>
        <row r="285">
          <cell r="H285">
            <v>0</v>
          </cell>
        </row>
        <row r="286">
          <cell r="H286">
            <v>0</v>
          </cell>
        </row>
        <row r="287">
          <cell r="H287">
            <v>0</v>
          </cell>
        </row>
        <row r="288">
          <cell r="H288">
            <v>0</v>
          </cell>
        </row>
        <row r="289">
          <cell r="H289">
            <v>0</v>
          </cell>
        </row>
        <row r="290">
          <cell r="H290">
            <v>0</v>
          </cell>
        </row>
        <row r="291">
          <cell r="H291">
            <v>0</v>
          </cell>
        </row>
        <row r="292">
          <cell r="H292">
            <v>0</v>
          </cell>
        </row>
        <row r="293">
          <cell r="H293">
            <v>0</v>
          </cell>
        </row>
        <row r="294">
          <cell r="H294">
            <v>0</v>
          </cell>
        </row>
        <row r="295">
          <cell r="H295">
            <v>0</v>
          </cell>
        </row>
        <row r="296">
          <cell r="H296">
            <v>0</v>
          </cell>
        </row>
        <row r="297">
          <cell r="H297">
            <v>0</v>
          </cell>
        </row>
        <row r="298">
          <cell r="H298">
            <v>0</v>
          </cell>
        </row>
        <row r="299">
          <cell r="H299">
            <v>0</v>
          </cell>
        </row>
        <row r="300">
          <cell r="H300">
            <v>0</v>
          </cell>
        </row>
        <row r="301">
          <cell r="H301">
            <v>0</v>
          </cell>
        </row>
        <row r="302">
          <cell r="H302">
            <v>0</v>
          </cell>
        </row>
        <row r="303">
          <cell r="H303">
            <v>0</v>
          </cell>
        </row>
        <row r="304">
          <cell r="H304">
            <v>0</v>
          </cell>
        </row>
        <row r="305">
          <cell r="H305">
            <v>0</v>
          </cell>
        </row>
        <row r="306">
          <cell r="H306">
            <v>0</v>
          </cell>
        </row>
        <row r="307">
          <cell r="H307">
            <v>0</v>
          </cell>
        </row>
        <row r="308">
          <cell r="H308">
            <v>0</v>
          </cell>
        </row>
        <row r="309">
          <cell r="H309">
            <v>0</v>
          </cell>
        </row>
        <row r="310">
          <cell r="H310">
            <v>0</v>
          </cell>
        </row>
        <row r="311">
          <cell r="H311">
            <v>0</v>
          </cell>
        </row>
        <row r="312">
          <cell r="H312">
            <v>0</v>
          </cell>
        </row>
        <row r="313">
          <cell r="H313">
            <v>0</v>
          </cell>
        </row>
        <row r="314">
          <cell r="H314">
            <v>0</v>
          </cell>
        </row>
        <row r="315">
          <cell r="H315">
            <v>0</v>
          </cell>
        </row>
        <row r="316">
          <cell r="H316">
            <v>0</v>
          </cell>
        </row>
        <row r="317">
          <cell r="H317">
            <v>0</v>
          </cell>
        </row>
        <row r="318">
          <cell r="H318">
            <v>0</v>
          </cell>
        </row>
        <row r="319">
          <cell r="H319">
            <v>0</v>
          </cell>
        </row>
        <row r="320">
          <cell r="H320">
            <v>0</v>
          </cell>
        </row>
        <row r="321">
          <cell r="H321">
            <v>0</v>
          </cell>
        </row>
        <row r="322">
          <cell r="H322">
            <v>0</v>
          </cell>
        </row>
        <row r="323">
          <cell r="H323">
            <v>0</v>
          </cell>
        </row>
        <row r="324">
          <cell r="H324">
            <v>0</v>
          </cell>
        </row>
        <row r="325">
          <cell r="H325">
            <v>0</v>
          </cell>
        </row>
        <row r="326">
          <cell r="H326">
            <v>0</v>
          </cell>
        </row>
        <row r="327">
          <cell r="H327">
            <v>0</v>
          </cell>
        </row>
        <row r="328">
          <cell r="H328">
            <v>0</v>
          </cell>
        </row>
        <row r="329">
          <cell r="H329">
            <v>0</v>
          </cell>
        </row>
        <row r="330">
          <cell r="H330">
            <v>0</v>
          </cell>
        </row>
        <row r="331">
          <cell r="H331">
            <v>0</v>
          </cell>
        </row>
        <row r="332">
          <cell r="H332">
            <v>0</v>
          </cell>
        </row>
        <row r="333">
          <cell r="H333">
            <v>0</v>
          </cell>
        </row>
        <row r="334">
          <cell r="H334">
            <v>0</v>
          </cell>
        </row>
        <row r="335">
          <cell r="H335">
            <v>0</v>
          </cell>
        </row>
        <row r="336">
          <cell r="H336">
            <v>0</v>
          </cell>
        </row>
        <row r="337">
          <cell r="H337">
            <v>0</v>
          </cell>
        </row>
        <row r="338">
          <cell r="H338">
            <v>0</v>
          </cell>
        </row>
        <row r="339">
          <cell r="H339">
            <v>0</v>
          </cell>
        </row>
        <row r="340">
          <cell r="H340">
            <v>0</v>
          </cell>
        </row>
        <row r="341">
          <cell r="H341">
            <v>0</v>
          </cell>
        </row>
        <row r="342">
          <cell r="H342">
            <v>0</v>
          </cell>
        </row>
        <row r="343">
          <cell r="H343">
            <v>0</v>
          </cell>
        </row>
        <row r="344">
          <cell r="H344">
            <v>0</v>
          </cell>
        </row>
        <row r="345">
          <cell r="H345">
            <v>0</v>
          </cell>
        </row>
        <row r="346">
          <cell r="H346">
            <v>0</v>
          </cell>
        </row>
        <row r="347">
          <cell r="H347">
            <v>0</v>
          </cell>
        </row>
        <row r="348">
          <cell r="H348">
            <v>0</v>
          </cell>
        </row>
        <row r="349">
          <cell r="H349">
            <v>0</v>
          </cell>
        </row>
        <row r="350">
          <cell r="H350">
            <v>0</v>
          </cell>
        </row>
        <row r="351">
          <cell r="H351">
            <v>0</v>
          </cell>
        </row>
        <row r="352">
          <cell r="H352">
            <v>0</v>
          </cell>
        </row>
        <row r="353">
          <cell r="H353">
            <v>0</v>
          </cell>
        </row>
        <row r="354">
          <cell r="H354">
            <v>0</v>
          </cell>
        </row>
        <row r="355">
          <cell r="H355">
            <v>0</v>
          </cell>
        </row>
        <row r="356">
          <cell r="H356">
            <v>0</v>
          </cell>
        </row>
        <row r="357">
          <cell r="H357">
            <v>0</v>
          </cell>
        </row>
        <row r="358">
          <cell r="H358">
            <v>0</v>
          </cell>
        </row>
        <row r="359">
          <cell r="H359">
            <v>0</v>
          </cell>
        </row>
        <row r="360">
          <cell r="H360">
            <v>0</v>
          </cell>
        </row>
        <row r="361">
          <cell r="H361">
            <v>0</v>
          </cell>
        </row>
        <row r="362">
          <cell r="H362">
            <v>0</v>
          </cell>
        </row>
        <row r="363">
          <cell r="H363">
            <v>0</v>
          </cell>
        </row>
        <row r="364">
          <cell r="H364">
            <v>0</v>
          </cell>
        </row>
        <row r="365">
          <cell r="H365">
            <v>0</v>
          </cell>
        </row>
        <row r="366">
          <cell r="H366">
            <v>0</v>
          </cell>
        </row>
        <row r="367">
          <cell r="H367">
            <v>0</v>
          </cell>
        </row>
        <row r="368">
          <cell r="H368">
            <v>0</v>
          </cell>
        </row>
        <row r="369">
          <cell r="H369">
            <v>0</v>
          </cell>
        </row>
        <row r="370">
          <cell r="H370">
            <v>0</v>
          </cell>
        </row>
        <row r="371">
          <cell r="H371">
            <v>0</v>
          </cell>
        </row>
        <row r="372">
          <cell r="H372">
            <v>0</v>
          </cell>
        </row>
        <row r="373">
          <cell r="H373">
            <v>0</v>
          </cell>
        </row>
        <row r="374">
          <cell r="H374">
            <v>0</v>
          </cell>
        </row>
        <row r="375">
          <cell r="H375">
            <v>0</v>
          </cell>
        </row>
        <row r="376">
          <cell r="H376">
            <v>0</v>
          </cell>
        </row>
        <row r="377">
          <cell r="H377">
            <v>0</v>
          </cell>
        </row>
        <row r="378">
          <cell r="H378">
            <v>0</v>
          </cell>
        </row>
        <row r="379">
          <cell r="H379">
            <v>0</v>
          </cell>
        </row>
        <row r="380">
          <cell r="H380">
            <v>0</v>
          </cell>
        </row>
        <row r="381">
          <cell r="H381">
            <v>0</v>
          </cell>
        </row>
        <row r="382">
          <cell r="H382">
            <v>0</v>
          </cell>
        </row>
        <row r="383">
          <cell r="H383">
            <v>0</v>
          </cell>
        </row>
        <row r="384">
          <cell r="H384">
            <v>0</v>
          </cell>
        </row>
        <row r="385">
          <cell r="H385">
            <v>0</v>
          </cell>
        </row>
        <row r="386">
          <cell r="H386">
            <v>0</v>
          </cell>
        </row>
        <row r="387">
          <cell r="H387">
            <v>0</v>
          </cell>
        </row>
        <row r="388">
          <cell r="H388">
            <v>0</v>
          </cell>
        </row>
        <row r="389">
          <cell r="H389">
            <v>0</v>
          </cell>
        </row>
        <row r="390">
          <cell r="H390">
            <v>0</v>
          </cell>
        </row>
        <row r="391">
          <cell r="H391">
            <v>0</v>
          </cell>
        </row>
        <row r="392">
          <cell r="H392">
            <v>0</v>
          </cell>
        </row>
        <row r="393">
          <cell r="H393">
            <v>0</v>
          </cell>
        </row>
        <row r="394">
          <cell r="H394">
            <v>0</v>
          </cell>
        </row>
        <row r="395">
          <cell r="H395">
            <v>0</v>
          </cell>
        </row>
        <row r="396">
          <cell r="H396">
            <v>0</v>
          </cell>
        </row>
        <row r="397">
          <cell r="H397">
            <v>0</v>
          </cell>
        </row>
        <row r="398">
          <cell r="H398">
            <v>0</v>
          </cell>
        </row>
        <row r="399">
          <cell r="H399">
            <v>0</v>
          </cell>
        </row>
        <row r="400">
          <cell r="H400">
            <v>0</v>
          </cell>
        </row>
        <row r="401">
          <cell r="H401">
            <v>0</v>
          </cell>
        </row>
        <row r="402">
          <cell r="H402">
            <v>0</v>
          </cell>
        </row>
        <row r="403">
          <cell r="H403">
            <v>0</v>
          </cell>
        </row>
        <row r="404">
          <cell r="H404">
            <v>0</v>
          </cell>
        </row>
        <row r="405">
          <cell r="H405">
            <v>0</v>
          </cell>
        </row>
        <row r="406">
          <cell r="H406">
            <v>0</v>
          </cell>
        </row>
        <row r="407">
          <cell r="H407">
            <v>0</v>
          </cell>
        </row>
        <row r="408">
          <cell r="H408">
            <v>0</v>
          </cell>
        </row>
        <row r="409">
          <cell r="H409">
            <v>0</v>
          </cell>
        </row>
        <row r="410">
          <cell r="H410">
            <v>0</v>
          </cell>
        </row>
        <row r="411">
          <cell r="H411">
            <v>0</v>
          </cell>
        </row>
        <row r="412">
          <cell r="H412">
            <v>0</v>
          </cell>
        </row>
        <row r="413">
          <cell r="H413">
            <v>0</v>
          </cell>
        </row>
        <row r="414">
          <cell r="H414">
            <v>0</v>
          </cell>
        </row>
        <row r="415">
          <cell r="H415">
            <v>0</v>
          </cell>
        </row>
        <row r="416">
          <cell r="H416">
            <v>0</v>
          </cell>
        </row>
        <row r="417">
          <cell r="H417">
            <v>0</v>
          </cell>
        </row>
        <row r="418">
          <cell r="H418">
            <v>0</v>
          </cell>
        </row>
        <row r="419">
          <cell r="H419">
            <v>0</v>
          </cell>
        </row>
        <row r="420">
          <cell r="H420">
            <v>0</v>
          </cell>
        </row>
        <row r="421">
          <cell r="H421">
            <v>0</v>
          </cell>
        </row>
        <row r="422">
          <cell r="H422">
            <v>0</v>
          </cell>
        </row>
        <row r="423">
          <cell r="H423">
            <v>0</v>
          </cell>
        </row>
        <row r="424">
          <cell r="H424">
            <v>0</v>
          </cell>
        </row>
        <row r="425">
          <cell r="H425">
            <v>0</v>
          </cell>
        </row>
        <row r="426">
          <cell r="H426">
            <v>0</v>
          </cell>
        </row>
        <row r="427">
          <cell r="H427">
            <v>0</v>
          </cell>
        </row>
        <row r="428">
          <cell r="H428">
            <v>0</v>
          </cell>
        </row>
        <row r="429">
          <cell r="H429">
            <v>0</v>
          </cell>
        </row>
        <row r="430">
          <cell r="H430">
            <v>0</v>
          </cell>
        </row>
        <row r="431">
          <cell r="H431">
            <v>0</v>
          </cell>
        </row>
        <row r="432">
          <cell r="H432">
            <v>0</v>
          </cell>
        </row>
        <row r="433">
          <cell r="H433">
            <v>0</v>
          </cell>
        </row>
        <row r="434">
          <cell r="H434">
            <v>0</v>
          </cell>
        </row>
        <row r="435">
          <cell r="H435">
            <v>0</v>
          </cell>
        </row>
        <row r="436">
          <cell r="H436">
            <v>0</v>
          </cell>
        </row>
        <row r="437">
          <cell r="H437">
            <v>0</v>
          </cell>
        </row>
        <row r="438">
          <cell r="H438">
            <v>0</v>
          </cell>
        </row>
        <row r="439">
          <cell r="H439">
            <v>0</v>
          </cell>
        </row>
        <row r="440">
          <cell r="H440">
            <v>0</v>
          </cell>
        </row>
        <row r="441">
          <cell r="H441">
            <v>0</v>
          </cell>
        </row>
        <row r="442">
          <cell r="H442">
            <v>0</v>
          </cell>
        </row>
        <row r="443">
          <cell r="H443">
            <v>0</v>
          </cell>
        </row>
        <row r="444">
          <cell r="H444">
            <v>0</v>
          </cell>
        </row>
        <row r="445">
          <cell r="H445">
            <v>0</v>
          </cell>
        </row>
        <row r="446">
          <cell r="H446">
            <v>0</v>
          </cell>
        </row>
        <row r="447">
          <cell r="H447">
            <v>0</v>
          </cell>
        </row>
        <row r="448">
          <cell r="H448">
            <v>0</v>
          </cell>
        </row>
        <row r="449">
          <cell r="H449">
            <v>0</v>
          </cell>
        </row>
        <row r="450">
          <cell r="H450">
            <v>0</v>
          </cell>
        </row>
        <row r="451">
          <cell r="H451">
            <v>0</v>
          </cell>
        </row>
        <row r="452">
          <cell r="H452">
            <v>0</v>
          </cell>
        </row>
        <row r="453">
          <cell r="H453">
            <v>0</v>
          </cell>
        </row>
        <row r="454">
          <cell r="H454">
            <v>0</v>
          </cell>
        </row>
        <row r="455">
          <cell r="H455">
            <v>0</v>
          </cell>
        </row>
        <row r="456">
          <cell r="H456">
            <v>0</v>
          </cell>
        </row>
        <row r="457">
          <cell r="H457">
            <v>0</v>
          </cell>
        </row>
        <row r="458">
          <cell r="H458">
            <v>0</v>
          </cell>
        </row>
        <row r="459">
          <cell r="H459">
            <v>0</v>
          </cell>
        </row>
        <row r="460">
          <cell r="H460">
            <v>0</v>
          </cell>
        </row>
        <row r="461">
          <cell r="H461">
            <v>0</v>
          </cell>
        </row>
        <row r="462">
          <cell r="H462">
            <v>0</v>
          </cell>
        </row>
        <row r="463">
          <cell r="H463">
            <v>0</v>
          </cell>
        </row>
        <row r="464">
          <cell r="H464">
            <v>0</v>
          </cell>
        </row>
        <row r="465">
          <cell r="H465">
            <v>0</v>
          </cell>
        </row>
        <row r="466">
          <cell r="H466">
            <v>0</v>
          </cell>
        </row>
        <row r="467">
          <cell r="H467">
            <v>0</v>
          </cell>
        </row>
        <row r="468">
          <cell r="H468">
            <v>0</v>
          </cell>
        </row>
        <row r="469">
          <cell r="H469">
            <v>0</v>
          </cell>
        </row>
        <row r="470">
          <cell r="H470">
            <v>0</v>
          </cell>
        </row>
        <row r="471">
          <cell r="H471">
            <v>0</v>
          </cell>
        </row>
        <row r="472">
          <cell r="H472">
            <v>0</v>
          </cell>
        </row>
        <row r="473">
          <cell r="H473">
            <v>0</v>
          </cell>
        </row>
        <row r="474">
          <cell r="H474">
            <v>0</v>
          </cell>
        </row>
        <row r="475">
          <cell r="H475">
            <v>0</v>
          </cell>
        </row>
        <row r="476">
          <cell r="H476">
            <v>0</v>
          </cell>
        </row>
        <row r="477">
          <cell r="H477">
            <v>0</v>
          </cell>
        </row>
        <row r="478">
          <cell r="H478">
            <v>0</v>
          </cell>
        </row>
        <row r="479">
          <cell r="H479">
            <v>0</v>
          </cell>
        </row>
        <row r="480">
          <cell r="H480">
            <v>0</v>
          </cell>
        </row>
        <row r="481">
          <cell r="H481">
            <v>0</v>
          </cell>
        </row>
        <row r="482">
          <cell r="H482">
            <v>0</v>
          </cell>
        </row>
        <row r="483">
          <cell r="H483">
            <v>0</v>
          </cell>
        </row>
        <row r="484">
          <cell r="H484">
            <v>0</v>
          </cell>
        </row>
        <row r="485">
          <cell r="H485">
            <v>0</v>
          </cell>
        </row>
        <row r="486">
          <cell r="H486">
            <v>0</v>
          </cell>
        </row>
        <row r="487">
          <cell r="H487">
            <v>0</v>
          </cell>
        </row>
        <row r="488">
          <cell r="H488">
            <v>0</v>
          </cell>
        </row>
        <row r="489">
          <cell r="H489">
            <v>0</v>
          </cell>
        </row>
        <row r="490">
          <cell r="H490">
            <v>0</v>
          </cell>
        </row>
        <row r="491">
          <cell r="H491">
            <v>0</v>
          </cell>
        </row>
        <row r="492">
          <cell r="H492">
            <v>0</v>
          </cell>
        </row>
        <row r="493">
          <cell r="H493">
            <v>0</v>
          </cell>
        </row>
        <row r="494">
          <cell r="H494">
            <v>0</v>
          </cell>
        </row>
        <row r="495">
          <cell r="H495">
            <v>0</v>
          </cell>
        </row>
        <row r="496">
          <cell r="H496">
            <v>0</v>
          </cell>
        </row>
        <row r="497">
          <cell r="H497">
            <v>0</v>
          </cell>
        </row>
        <row r="498">
          <cell r="H498">
            <v>0</v>
          </cell>
        </row>
        <row r="499">
          <cell r="H499">
            <v>0</v>
          </cell>
        </row>
        <row r="500">
          <cell r="H500">
            <v>0</v>
          </cell>
        </row>
        <row r="501">
          <cell r="H501">
            <v>0</v>
          </cell>
        </row>
        <row r="502">
          <cell r="H502">
            <v>0</v>
          </cell>
        </row>
        <row r="503">
          <cell r="H503">
            <v>0</v>
          </cell>
        </row>
        <row r="504">
          <cell r="H504">
            <v>0</v>
          </cell>
        </row>
        <row r="505">
          <cell r="H505">
            <v>0</v>
          </cell>
        </row>
        <row r="506">
          <cell r="H506">
            <v>0</v>
          </cell>
        </row>
        <row r="507">
          <cell r="H507">
            <v>0</v>
          </cell>
        </row>
        <row r="508">
          <cell r="H508">
            <v>0</v>
          </cell>
        </row>
        <row r="509">
          <cell r="H509">
            <v>0</v>
          </cell>
        </row>
        <row r="510">
          <cell r="H510">
            <v>0</v>
          </cell>
        </row>
        <row r="511">
          <cell r="H511">
            <v>0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4">
          <cell r="H4" t="str">
            <v>EUR</v>
          </cell>
        </row>
      </sheetData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come"/>
      <sheetName val="Expenditure"/>
      <sheetName val="ExpByType"/>
      <sheetName val="Mgmt-Projects"/>
      <sheetName val="Mgmt-ByProjects"/>
      <sheetName val="Rep-Feb-April2017"/>
      <sheetName val="Rep-May-Jul2017"/>
      <sheetName val="Rep-sent-Oct2017"/>
      <sheetName val="Unspent Balance Oct2017"/>
      <sheetName val="Forecast sent for Nov-Jan"/>
      <sheetName val="ANNEX2 PARTNER PAYMENT REQU (2"/>
      <sheetName val="DFID Budget Proposal"/>
      <sheetName val="Summary"/>
      <sheetName val="Rep-Current"/>
      <sheetName val="Unspent Balance Current"/>
      <sheetName val="Forecast Current"/>
      <sheetName val="ANNEX2 PARTNER PAYMENT REQUEST"/>
      <sheetName val="Budget Util Overview"/>
      <sheetName val="BMZ BUDGET2016"/>
      <sheetName val="PLAN"/>
      <sheetName val="Financial Narative"/>
      <sheetName val="Booking List 2017"/>
      <sheetName val="NCSupport"/>
      <sheetName val="Sheet2"/>
      <sheetName val="Sheet1"/>
      <sheetName val="Sheet3"/>
      <sheetName val="Sheet4"/>
      <sheetName val="Cash and Exchange Rates"/>
      <sheetName val="NAVBudgets"/>
      <sheetName val="Staffing"/>
      <sheetName val="BookingList_15&amp;16"/>
      <sheetName val="Pivot"/>
      <sheetName val="HR"/>
      <sheetName val="NCs Latest Workbooks"/>
      <sheetName val="NC Overview"/>
      <sheetName val="NC Budgets and Forecasts"/>
      <sheetName val="Contro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5">
          <cell r="BG5">
            <v>1.1435407184899051</v>
          </cell>
        </row>
      </sheetData>
      <sheetData sheetId="22"/>
      <sheetData sheetId="23"/>
      <sheetData sheetId="24"/>
      <sheetData sheetId="25"/>
      <sheetData sheetId="26"/>
      <sheetData sheetId="27">
        <row r="6">
          <cell r="G6">
            <v>1.1532700641095652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 2018 Q1"/>
      <sheetName val="2018 q1"/>
      <sheetName val="Notes"/>
      <sheetName val="Cash Flow Monitoring"/>
      <sheetName val="Expenses list 2018 Q1"/>
      <sheetName val="Summary"/>
      <sheetName val="Expenses list 2017"/>
      <sheetName val="NC Budget"/>
      <sheetName val="Instructions"/>
      <sheetName val="Cash Control"/>
      <sheetName val="Budget vs Expenditure"/>
      <sheetName val="Expenditure List"/>
      <sheetName val="Budget as per contract"/>
      <sheetName val="Inventory"/>
      <sheetName val="Other Notes"/>
      <sheetName val="Indirect costs allocation"/>
      <sheetName val="Allocation per OPAT"/>
      <sheetName val="Allocation per ArpID"/>
      <sheetName val="Monthly monitoring"/>
      <sheetName val="Expenses - by quarter"/>
      <sheetName val="Admin Overhead Allocation"/>
    </sheetNames>
    <sheetDataSet>
      <sheetData sheetId="0"/>
      <sheetData sheetId="1"/>
      <sheetData sheetId="2"/>
      <sheetData sheetId="3">
        <row r="46">
          <cell r="G46">
            <v>3419.3048357220832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E29D06-FE04-4656-BD75-B6293681F94B}">
  <sheetPr>
    <pageSetUpPr fitToPage="1"/>
  </sheetPr>
  <dimension ref="A1:K91"/>
  <sheetViews>
    <sheetView topLeftCell="A7" zoomScaleNormal="100" zoomScaleSheetLayoutView="90" workbookViewId="0">
      <selection activeCell="C73" sqref="C73"/>
    </sheetView>
  </sheetViews>
  <sheetFormatPr baseColWidth="10" defaultColWidth="9.140625" defaultRowHeight="15.75" x14ac:dyDescent="0.25"/>
  <cols>
    <col min="1" max="1" width="7.5703125" style="48" customWidth="1"/>
    <col min="2" max="2" width="25.140625" style="48" bestFit="1" customWidth="1"/>
    <col min="3" max="3" width="48.5703125" style="48" customWidth="1"/>
    <col min="4" max="4" width="12.5703125" style="48" bestFit="1" customWidth="1"/>
    <col min="5" max="5" width="13.42578125" style="48" customWidth="1"/>
    <col min="6" max="6" width="14.28515625" style="48" customWidth="1"/>
    <col min="7" max="7" width="24.140625" style="48" customWidth="1"/>
    <col min="8" max="8" width="12.140625" style="48" customWidth="1"/>
    <col min="9" max="9" width="11.85546875" style="48" bestFit="1" customWidth="1"/>
    <col min="10" max="10" width="9.5703125" style="48" bestFit="1" customWidth="1"/>
    <col min="11" max="16384" width="9.140625" style="48"/>
  </cols>
  <sheetData>
    <row r="1" spans="1:11" x14ac:dyDescent="0.25">
      <c r="A1" s="45"/>
      <c r="B1" s="46"/>
      <c r="C1" s="46"/>
      <c r="D1" s="46"/>
      <c r="E1" s="46"/>
      <c r="F1" s="46"/>
      <c r="G1" s="46"/>
    </row>
    <row r="2" spans="1:11" x14ac:dyDescent="0.25">
      <c r="A2" s="45"/>
      <c r="B2" s="35" t="s">
        <v>127</v>
      </c>
      <c r="C2" s="36"/>
      <c r="D2" s="35"/>
      <c r="E2" s="35"/>
      <c r="F2" s="35"/>
      <c r="G2" s="35"/>
    </row>
    <row r="3" spans="1:11" x14ac:dyDescent="0.25">
      <c r="A3" s="45"/>
    </row>
    <row r="4" spans="1:11" x14ac:dyDescent="0.25">
      <c r="A4" s="45"/>
      <c r="B4" s="48" t="s">
        <v>128</v>
      </c>
      <c r="C4" s="49"/>
      <c r="E4" s="37"/>
      <c r="F4" s="37"/>
      <c r="G4" s="37"/>
    </row>
    <row r="5" spans="1:11" x14ac:dyDescent="0.25">
      <c r="A5" s="45"/>
      <c r="B5" s="48" t="s">
        <v>129</v>
      </c>
      <c r="C5" s="50"/>
      <c r="E5" s="37"/>
      <c r="F5" s="37"/>
      <c r="G5" s="37"/>
    </row>
    <row r="6" spans="1:11" x14ac:dyDescent="0.25">
      <c r="A6" s="45"/>
      <c r="B6" s="48" t="s">
        <v>130</v>
      </c>
      <c r="C6" s="51"/>
      <c r="E6" s="37"/>
      <c r="F6" s="37"/>
      <c r="G6" s="37"/>
    </row>
    <row r="7" spans="1:11" x14ac:dyDescent="0.25">
      <c r="A7" s="45"/>
      <c r="B7" s="48" t="s">
        <v>131</v>
      </c>
      <c r="C7" s="93" t="s">
        <v>132</v>
      </c>
      <c r="E7" s="37"/>
      <c r="F7" s="37"/>
      <c r="G7" s="37"/>
    </row>
    <row r="8" spans="1:11" x14ac:dyDescent="0.25">
      <c r="A8" s="45"/>
      <c r="C8" s="52"/>
      <c r="E8" s="37"/>
      <c r="F8" s="37"/>
      <c r="G8" s="37"/>
    </row>
    <row r="9" spans="1:11" x14ac:dyDescent="0.25">
      <c r="A9" s="45"/>
      <c r="B9" s="38" t="s">
        <v>126</v>
      </c>
    </row>
    <row r="10" spans="1:11" x14ac:dyDescent="0.25">
      <c r="A10" s="45"/>
    </row>
    <row r="11" spans="1:11" ht="31.5" x14ac:dyDescent="0.25">
      <c r="B11" s="53" t="s">
        <v>133</v>
      </c>
      <c r="C11" s="54" t="s">
        <v>126</v>
      </c>
      <c r="D11" s="54" t="s">
        <v>134</v>
      </c>
      <c r="E11" s="55" t="s">
        <v>135</v>
      </c>
      <c r="F11" s="55" t="s">
        <v>136</v>
      </c>
      <c r="G11" s="55" t="s">
        <v>137</v>
      </c>
    </row>
    <row r="12" spans="1:11" x14ac:dyDescent="0.25">
      <c r="A12" s="56"/>
      <c r="B12" s="57">
        <v>1</v>
      </c>
      <c r="C12" s="58" t="s">
        <v>204</v>
      </c>
      <c r="D12" s="59"/>
      <c r="E12" s="59"/>
      <c r="F12" s="59"/>
      <c r="G12" s="60"/>
    </row>
    <row r="13" spans="1:11" x14ac:dyDescent="0.25">
      <c r="A13" s="56"/>
      <c r="B13" s="61" t="s">
        <v>121</v>
      </c>
      <c r="C13" s="62"/>
      <c r="D13" s="62"/>
      <c r="E13" s="62"/>
      <c r="F13" s="62"/>
      <c r="G13" s="60">
        <f>E13*F13</f>
        <v>0</v>
      </c>
    </row>
    <row r="14" spans="1:11" x14ac:dyDescent="0.25">
      <c r="A14" s="56"/>
      <c r="B14" s="61" t="s">
        <v>122</v>
      </c>
      <c r="C14" s="62"/>
      <c r="D14" s="62"/>
      <c r="E14" s="62"/>
      <c r="F14" s="62"/>
      <c r="G14" s="60">
        <f t="shared" ref="G14:G15" si="0">E14*F14</f>
        <v>0</v>
      </c>
    </row>
    <row r="15" spans="1:11" x14ac:dyDescent="0.25">
      <c r="A15" s="56"/>
      <c r="B15" s="61" t="s">
        <v>123</v>
      </c>
      <c r="C15" s="62"/>
      <c r="D15" s="62"/>
      <c r="E15" s="62"/>
      <c r="F15" s="62"/>
      <c r="G15" s="60">
        <f t="shared" si="0"/>
        <v>0</v>
      </c>
    </row>
    <row r="16" spans="1:11" x14ac:dyDescent="0.25">
      <c r="A16" s="56"/>
      <c r="B16" s="64" t="s">
        <v>118</v>
      </c>
      <c r="C16" s="65"/>
      <c r="D16" s="65"/>
      <c r="E16" s="65"/>
      <c r="F16" s="65"/>
      <c r="G16" s="66">
        <f>SUM(G13:G15)</f>
        <v>0</v>
      </c>
      <c r="H16" s="67"/>
      <c r="I16" s="63"/>
      <c r="J16" s="63"/>
      <c r="K16" s="63"/>
    </row>
    <row r="17" spans="1:11" x14ac:dyDescent="0.25">
      <c r="A17" s="56"/>
      <c r="B17" s="68">
        <v>2</v>
      </c>
      <c r="C17" s="69" t="s">
        <v>205</v>
      </c>
      <c r="D17" s="70"/>
      <c r="E17" s="71"/>
      <c r="F17" s="71"/>
      <c r="G17" s="72"/>
      <c r="H17" s="63"/>
      <c r="I17" s="63"/>
      <c r="J17" s="63"/>
      <c r="K17" s="63"/>
    </row>
    <row r="18" spans="1:11" x14ac:dyDescent="0.25">
      <c r="A18" s="56"/>
      <c r="B18" s="61" t="s">
        <v>124</v>
      </c>
      <c r="C18" s="62"/>
      <c r="D18" s="73"/>
      <c r="E18" s="62"/>
      <c r="F18" s="62"/>
      <c r="G18" s="60">
        <f>E18*F18</f>
        <v>0</v>
      </c>
      <c r="H18" s="63"/>
      <c r="I18" s="63"/>
      <c r="J18" s="63"/>
      <c r="K18" s="63"/>
    </row>
    <row r="19" spans="1:11" x14ac:dyDescent="0.25">
      <c r="A19" s="56"/>
      <c r="B19" s="61" t="s">
        <v>125</v>
      </c>
      <c r="C19" s="62"/>
      <c r="D19" s="62"/>
      <c r="E19" s="62"/>
      <c r="F19" s="62"/>
      <c r="G19" s="60">
        <f>E19*F19</f>
        <v>0</v>
      </c>
      <c r="H19" s="63"/>
      <c r="I19" s="63"/>
      <c r="J19" s="63"/>
      <c r="K19" s="63"/>
    </row>
    <row r="20" spans="1:11" x14ac:dyDescent="0.25">
      <c r="A20" s="56"/>
      <c r="B20" s="61" t="s">
        <v>138</v>
      </c>
      <c r="C20" s="62"/>
      <c r="D20" s="62"/>
      <c r="E20" s="62"/>
      <c r="F20" s="62"/>
      <c r="G20" s="60">
        <f>E20*F20</f>
        <v>0</v>
      </c>
      <c r="H20" s="63"/>
      <c r="I20" s="63"/>
      <c r="J20" s="63"/>
      <c r="K20" s="63"/>
    </row>
    <row r="21" spans="1:11" x14ac:dyDescent="0.25">
      <c r="A21" s="56"/>
      <c r="B21" s="61" t="s">
        <v>139</v>
      </c>
      <c r="C21" s="62"/>
      <c r="D21" s="62"/>
      <c r="E21" s="62"/>
      <c r="F21" s="62"/>
      <c r="G21" s="60">
        <f>E21*F21</f>
        <v>0</v>
      </c>
      <c r="H21" s="63"/>
      <c r="I21" s="63"/>
      <c r="J21" s="63"/>
      <c r="K21" s="63"/>
    </row>
    <row r="22" spans="1:11" x14ac:dyDescent="0.25">
      <c r="A22" s="56"/>
      <c r="B22" s="64" t="s">
        <v>119</v>
      </c>
      <c r="C22" s="74"/>
      <c r="D22" s="74"/>
      <c r="E22" s="65"/>
      <c r="F22" s="65"/>
      <c r="G22" s="66">
        <f>SUM(G18:G21)</f>
        <v>0</v>
      </c>
      <c r="H22" s="67"/>
      <c r="I22" s="63"/>
      <c r="J22" s="63"/>
      <c r="K22" s="63"/>
    </row>
    <row r="23" spans="1:11" x14ac:dyDescent="0.25">
      <c r="A23" s="56"/>
      <c r="B23" s="75">
        <v>3</v>
      </c>
      <c r="C23" s="76" t="s">
        <v>206</v>
      </c>
      <c r="D23" s="77"/>
      <c r="E23" s="78"/>
      <c r="F23" s="78"/>
      <c r="G23" s="79"/>
      <c r="H23" s="63"/>
      <c r="I23" s="63"/>
      <c r="J23" s="63"/>
      <c r="K23" s="63"/>
    </row>
    <row r="24" spans="1:11" ht="22.5" customHeight="1" x14ac:dyDescent="0.25">
      <c r="A24" s="56"/>
      <c r="B24" s="80"/>
      <c r="C24" s="87" t="s">
        <v>172</v>
      </c>
      <c r="D24" s="81"/>
      <c r="E24" s="81"/>
      <c r="F24" s="81"/>
      <c r="G24" s="82">
        <f>SUM(G25:G32)</f>
        <v>0</v>
      </c>
      <c r="H24" s="83"/>
      <c r="I24" s="63"/>
      <c r="J24" s="63"/>
      <c r="K24" s="63"/>
    </row>
    <row r="25" spans="1:11" x14ac:dyDescent="0.25">
      <c r="A25" s="56"/>
      <c r="B25" s="84" t="s">
        <v>140</v>
      </c>
      <c r="C25" s="85"/>
      <c r="D25" s="81"/>
      <c r="E25" s="86"/>
      <c r="F25" s="81"/>
      <c r="G25" s="60">
        <f t="shared" ref="G25:G50" si="1">E25*F25</f>
        <v>0</v>
      </c>
      <c r="H25" s="83"/>
      <c r="I25" s="63"/>
      <c r="J25" s="63"/>
      <c r="K25" s="63"/>
    </row>
    <row r="26" spans="1:11" x14ac:dyDescent="0.25">
      <c r="A26" s="56"/>
      <c r="B26" s="84" t="s">
        <v>141</v>
      </c>
      <c r="C26" s="85"/>
      <c r="D26" s="81"/>
      <c r="E26" s="86"/>
      <c r="F26" s="81"/>
      <c r="G26" s="60">
        <f t="shared" si="1"/>
        <v>0</v>
      </c>
      <c r="H26" s="83"/>
      <c r="I26" s="63"/>
      <c r="J26" s="63"/>
      <c r="K26" s="63"/>
    </row>
    <row r="27" spans="1:11" x14ac:dyDescent="0.25">
      <c r="A27" s="56"/>
      <c r="B27" s="84" t="s">
        <v>142</v>
      </c>
      <c r="C27" s="85"/>
      <c r="D27" s="81"/>
      <c r="E27" s="86"/>
      <c r="F27" s="81"/>
      <c r="G27" s="60">
        <f t="shared" si="1"/>
        <v>0</v>
      </c>
      <c r="H27" s="83"/>
      <c r="I27" s="63"/>
      <c r="J27" s="63"/>
      <c r="K27" s="63"/>
    </row>
    <row r="28" spans="1:11" x14ac:dyDescent="0.25">
      <c r="A28" s="56"/>
      <c r="B28" s="84" t="s">
        <v>143</v>
      </c>
      <c r="C28" s="85"/>
      <c r="D28" s="81"/>
      <c r="E28" s="81"/>
      <c r="F28" s="81"/>
      <c r="G28" s="60">
        <f t="shared" si="1"/>
        <v>0</v>
      </c>
      <c r="H28" s="83"/>
      <c r="I28" s="63"/>
      <c r="J28" s="63"/>
      <c r="K28" s="63"/>
    </row>
    <row r="29" spans="1:11" x14ac:dyDescent="0.25">
      <c r="A29" s="56"/>
      <c r="B29" s="84" t="s">
        <v>144</v>
      </c>
      <c r="C29" s="85"/>
      <c r="D29" s="81"/>
      <c r="E29" s="81"/>
      <c r="F29" s="81"/>
      <c r="G29" s="60">
        <f t="shared" si="1"/>
        <v>0</v>
      </c>
      <c r="H29" s="83"/>
      <c r="I29" s="63"/>
      <c r="J29" s="63"/>
      <c r="K29" s="63"/>
    </row>
    <row r="30" spans="1:11" x14ac:dyDescent="0.25">
      <c r="A30" s="56"/>
      <c r="B30" s="84" t="s">
        <v>145</v>
      </c>
      <c r="C30" s="85"/>
      <c r="D30" s="81"/>
      <c r="E30" s="81"/>
      <c r="F30" s="81"/>
      <c r="G30" s="60">
        <f t="shared" si="1"/>
        <v>0</v>
      </c>
      <c r="H30" s="83"/>
      <c r="I30" s="63"/>
      <c r="J30" s="63"/>
      <c r="K30" s="63"/>
    </row>
    <row r="31" spans="1:11" x14ac:dyDescent="0.25">
      <c r="A31" s="56"/>
      <c r="B31" s="84" t="s">
        <v>146</v>
      </c>
      <c r="C31" s="85"/>
      <c r="D31" s="81"/>
      <c r="E31" s="81"/>
      <c r="F31" s="81"/>
      <c r="G31" s="60">
        <f t="shared" si="1"/>
        <v>0</v>
      </c>
      <c r="H31" s="83"/>
      <c r="I31" s="63"/>
      <c r="J31" s="63"/>
      <c r="K31" s="63"/>
    </row>
    <row r="32" spans="1:11" x14ac:dyDescent="0.25">
      <c r="A32" s="56"/>
      <c r="B32" s="84" t="s">
        <v>147</v>
      </c>
      <c r="C32" s="85"/>
      <c r="D32" s="81"/>
      <c r="E32" s="81"/>
      <c r="F32" s="81"/>
      <c r="G32" s="60">
        <f t="shared" si="1"/>
        <v>0</v>
      </c>
      <c r="H32" s="83"/>
      <c r="I32" s="63"/>
      <c r="J32" s="63"/>
      <c r="K32" s="63"/>
    </row>
    <row r="33" spans="1:11" ht="17.25" x14ac:dyDescent="0.25">
      <c r="A33" s="56"/>
      <c r="B33" s="80"/>
      <c r="C33" s="87" t="s">
        <v>173</v>
      </c>
      <c r="D33" s="81"/>
      <c r="E33" s="81"/>
      <c r="F33" s="81"/>
      <c r="G33" s="82">
        <f>SUM(G34:G41)</f>
        <v>0</v>
      </c>
      <c r="H33" s="83"/>
      <c r="I33" s="63"/>
      <c r="J33" s="63"/>
      <c r="K33" s="63"/>
    </row>
    <row r="34" spans="1:11" ht="19.350000000000001" customHeight="1" x14ac:dyDescent="0.25">
      <c r="A34" s="56"/>
      <c r="B34" s="84" t="s">
        <v>148</v>
      </c>
      <c r="C34" s="85"/>
      <c r="D34" s="81"/>
      <c r="E34" s="81"/>
      <c r="F34" s="81"/>
      <c r="G34" s="60">
        <f t="shared" si="1"/>
        <v>0</v>
      </c>
      <c r="H34" s="83"/>
      <c r="I34" s="63"/>
      <c r="J34" s="63"/>
      <c r="K34" s="63"/>
    </row>
    <row r="35" spans="1:11" x14ac:dyDescent="0.25">
      <c r="A35" s="56"/>
      <c r="B35" s="84" t="s">
        <v>149</v>
      </c>
      <c r="C35" s="85"/>
      <c r="D35" s="81"/>
      <c r="E35" s="81"/>
      <c r="F35" s="81"/>
      <c r="G35" s="60">
        <f t="shared" si="1"/>
        <v>0</v>
      </c>
      <c r="H35" s="83"/>
      <c r="I35" s="63"/>
      <c r="J35" s="63"/>
      <c r="K35" s="63"/>
    </row>
    <row r="36" spans="1:11" x14ac:dyDescent="0.25">
      <c r="A36" s="56"/>
      <c r="B36" s="84" t="s">
        <v>150</v>
      </c>
      <c r="C36" s="85"/>
      <c r="D36" s="81"/>
      <c r="E36" s="81"/>
      <c r="F36" s="81"/>
      <c r="G36" s="60">
        <f t="shared" si="1"/>
        <v>0</v>
      </c>
      <c r="H36" s="83"/>
      <c r="I36" s="63"/>
      <c r="J36" s="63"/>
      <c r="K36" s="63"/>
    </row>
    <row r="37" spans="1:11" x14ac:dyDescent="0.25">
      <c r="A37" s="56"/>
      <c r="B37" s="84" t="s">
        <v>151</v>
      </c>
      <c r="C37" s="85"/>
      <c r="D37" s="81"/>
      <c r="E37" s="81"/>
      <c r="F37" s="81"/>
      <c r="G37" s="60">
        <f t="shared" si="1"/>
        <v>0</v>
      </c>
      <c r="H37" s="83"/>
      <c r="I37" s="63"/>
      <c r="J37" s="63"/>
      <c r="K37" s="63"/>
    </row>
    <row r="38" spans="1:11" x14ac:dyDescent="0.25">
      <c r="A38" s="56"/>
      <c r="B38" s="84" t="s">
        <v>152</v>
      </c>
      <c r="C38" s="85"/>
      <c r="D38" s="81"/>
      <c r="E38" s="81"/>
      <c r="F38" s="81"/>
      <c r="G38" s="60">
        <f t="shared" si="1"/>
        <v>0</v>
      </c>
      <c r="H38" s="83"/>
      <c r="I38" s="63"/>
      <c r="J38" s="63"/>
      <c r="K38" s="63"/>
    </row>
    <row r="39" spans="1:11" x14ac:dyDescent="0.25">
      <c r="A39" s="56"/>
      <c r="B39" s="84" t="s">
        <v>153</v>
      </c>
      <c r="C39" s="85"/>
      <c r="D39" s="81"/>
      <c r="E39" s="81"/>
      <c r="F39" s="81"/>
      <c r="G39" s="60">
        <f t="shared" si="1"/>
        <v>0</v>
      </c>
      <c r="H39" s="83"/>
      <c r="I39" s="63"/>
      <c r="J39" s="63"/>
      <c r="K39" s="63"/>
    </row>
    <row r="40" spans="1:11" x14ac:dyDescent="0.25">
      <c r="A40" s="56"/>
      <c r="B40" s="84" t="s">
        <v>154</v>
      </c>
      <c r="C40" s="85"/>
      <c r="D40" s="81"/>
      <c r="E40" s="81"/>
      <c r="F40" s="81"/>
      <c r="G40" s="60">
        <f t="shared" si="1"/>
        <v>0</v>
      </c>
      <c r="H40" s="83"/>
      <c r="I40" s="63"/>
      <c r="J40" s="63"/>
      <c r="K40" s="63"/>
    </row>
    <row r="41" spans="1:11" x14ac:dyDescent="0.25">
      <c r="A41" s="56"/>
      <c r="B41" s="84" t="s">
        <v>155</v>
      </c>
      <c r="C41" s="85"/>
      <c r="D41" s="81"/>
      <c r="E41" s="81"/>
      <c r="F41" s="81"/>
      <c r="G41" s="60">
        <f t="shared" si="1"/>
        <v>0</v>
      </c>
      <c r="H41" s="83"/>
      <c r="I41" s="63"/>
      <c r="J41" s="63"/>
      <c r="K41" s="63"/>
    </row>
    <row r="42" spans="1:11" ht="17.25" x14ac:dyDescent="0.25">
      <c r="A42" s="56"/>
      <c r="B42" s="80"/>
      <c r="C42" s="87" t="s">
        <v>174</v>
      </c>
      <c r="D42" s="81"/>
      <c r="E42" s="81"/>
      <c r="F42" s="81"/>
      <c r="G42" s="82">
        <f>SUM(G43:G50)</f>
        <v>0</v>
      </c>
      <c r="H42" s="83"/>
      <c r="I42" s="63"/>
      <c r="J42" s="63"/>
      <c r="K42" s="63"/>
    </row>
    <row r="43" spans="1:11" x14ac:dyDescent="0.25">
      <c r="A43" s="56"/>
      <c r="B43" s="84" t="s">
        <v>156</v>
      </c>
      <c r="C43" s="85"/>
      <c r="D43" s="81"/>
      <c r="E43" s="86"/>
      <c r="F43" s="81"/>
      <c r="G43" s="60">
        <f t="shared" si="1"/>
        <v>0</v>
      </c>
      <c r="H43" s="83"/>
      <c r="I43" s="63"/>
      <c r="J43" s="63"/>
      <c r="K43" s="63"/>
    </row>
    <row r="44" spans="1:11" x14ac:dyDescent="0.25">
      <c r="A44" s="56"/>
      <c r="B44" s="84" t="s">
        <v>157</v>
      </c>
      <c r="C44" s="85"/>
      <c r="D44" s="81"/>
      <c r="E44" s="86"/>
      <c r="F44" s="81"/>
      <c r="G44" s="60">
        <f t="shared" si="1"/>
        <v>0</v>
      </c>
      <c r="H44" s="83"/>
      <c r="I44" s="63"/>
      <c r="J44" s="63"/>
      <c r="K44" s="63"/>
    </row>
    <row r="45" spans="1:11" x14ac:dyDescent="0.25">
      <c r="A45" s="56"/>
      <c r="B45" s="84" t="s">
        <v>158</v>
      </c>
      <c r="C45" s="85"/>
      <c r="D45" s="81"/>
      <c r="E45" s="86"/>
      <c r="F45" s="81"/>
      <c r="G45" s="60">
        <f t="shared" si="1"/>
        <v>0</v>
      </c>
      <c r="H45" s="83"/>
      <c r="I45" s="63"/>
      <c r="J45" s="63"/>
      <c r="K45" s="63"/>
    </row>
    <row r="46" spans="1:11" x14ac:dyDescent="0.25">
      <c r="A46" s="56"/>
      <c r="B46" s="84" t="s">
        <v>159</v>
      </c>
      <c r="C46" s="85"/>
      <c r="D46" s="81"/>
      <c r="E46" s="81"/>
      <c r="F46" s="81"/>
      <c r="G46" s="60">
        <f t="shared" si="1"/>
        <v>0</v>
      </c>
      <c r="H46" s="83"/>
      <c r="I46" s="63"/>
      <c r="J46" s="63"/>
      <c r="K46" s="63"/>
    </row>
    <row r="47" spans="1:11" x14ac:dyDescent="0.25">
      <c r="A47" s="56"/>
      <c r="B47" s="84" t="s">
        <v>160</v>
      </c>
      <c r="C47" s="85"/>
      <c r="D47" s="81"/>
      <c r="E47" s="81"/>
      <c r="F47" s="81"/>
      <c r="G47" s="60">
        <f t="shared" si="1"/>
        <v>0</v>
      </c>
      <c r="H47" s="83"/>
      <c r="I47" s="67"/>
      <c r="J47" s="63"/>
      <c r="K47" s="63"/>
    </row>
    <row r="48" spans="1:11" x14ac:dyDescent="0.25">
      <c r="A48" s="56"/>
      <c r="B48" s="84" t="s">
        <v>161</v>
      </c>
      <c r="C48" s="85"/>
      <c r="D48" s="81"/>
      <c r="E48" s="81"/>
      <c r="F48" s="81"/>
      <c r="G48" s="60">
        <f t="shared" si="1"/>
        <v>0</v>
      </c>
      <c r="H48" s="63"/>
      <c r="I48" s="63"/>
      <c r="J48" s="63"/>
      <c r="K48" s="63"/>
    </row>
    <row r="49" spans="1:11" x14ac:dyDescent="0.25">
      <c r="A49" s="56"/>
      <c r="B49" s="84" t="s">
        <v>162</v>
      </c>
      <c r="C49" s="85"/>
      <c r="D49" s="81"/>
      <c r="E49" s="81"/>
      <c r="F49" s="81"/>
      <c r="G49" s="60">
        <f t="shared" si="1"/>
        <v>0</v>
      </c>
      <c r="H49" s="63"/>
      <c r="I49" s="63"/>
      <c r="J49" s="63"/>
      <c r="K49" s="63"/>
    </row>
    <row r="50" spans="1:11" x14ac:dyDescent="0.25">
      <c r="A50" s="56"/>
      <c r="B50" s="84" t="s">
        <v>163</v>
      </c>
      <c r="C50" s="85"/>
      <c r="D50" s="81"/>
      <c r="E50" s="81"/>
      <c r="F50" s="81"/>
      <c r="G50" s="60">
        <f t="shared" si="1"/>
        <v>0</v>
      </c>
      <c r="H50" s="63"/>
      <c r="I50" s="63"/>
      <c r="J50" s="63"/>
      <c r="K50" s="63"/>
    </row>
    <row r="51" spans="1:11" ht="17.25" x14ac:dyDescent="0.25">
      <c r="A51" s="56"/>
      <c r="B51" s="80"/>
      <c r="C51" s="87" t="s">
        <v>175</v>
      </c>
      <c r="D51" s="81"/>
      <c r="E51" s="81"/>
      <c r="F51" s="81"/>
      <c r="G51" s="82">
        <f>SUM(G52:G59)</f>
        <v>0</v>
      </c>
      <c r="H51" s="63"/>
      <c r="I51" s="63"/>
      <c r="J51" s="63"/>
      <c r="K51" s="63"/>
    </row>
    <row r="52" spans="1:11" x14ac:dyDescent="0.25">
      <c r="A52" s="56"/>
      <c r="B52" s="84" t="s">
        <v>164</v>
      </c>
      <c r="C52" s="85"/>
      <c r="D52" s="81"/>
      <c r="E52" s="86"/>
      <c r="F52" s="81"/>
      <c r="G52" s="60">
        <f t="shared" ref="G52:G59" si="2">E52*F52</f>
        <v>0</v>
      </c>
      <c r="H52" s="63"/>
      <c r="I52" s="63"/>
      <c r="J52" s="63"/>
      <c r="K52" s="63"/>
    </row>
    <row r="53" spans="1:11" x14ac:dyDescent="0.25">
      <c r="A53" s="56"/>
      <c r="B53" s="84" t="s">
        <v>165</v>
      </c>
      <c r="C53" s="85"/>
      <c r="D53" s="81"/>
      <c r="E53" s="86"/>
      <c r="F53" s="81"/>
      <c r="G53" s="60">
        <f t="shared" si="2"/>
        <v>0</v>
      </c>
      <c r="H53" s="63"/>
      <c r="I53" s="63"/>
      <c r="J53" s="63"/>
      <c r="K53" s="63"/>
    </row>
    <row r="54" spans="1:11" x14ac:dyDescent="0.25">
      <c r="A54" s="56"/>
      <c r="B54" s="84" t="s">
        <v>166</v>
      </c>
      <c r="C54" s="85"/>
      <c r="D54" s="81"/>
      <c r="E54" s="86"/>
      <c r="F54" s="81"/>
      <c r="G54" s="60">
        <f t="shared" si="2"/>
        <v>0</v>
      </c>
      <c r="H54" s="63"/>
      <c r="I54" s="63"/>
      <c r="J54" s="63"/>
      <c r="K54" s="63"/>
    </row>
    <row r="55" spans="1:11" x14ac:dyDescent="0.25">
      <c r="A55" s="56"/>
      <c r="B55" s="84" t="s">
        <v>167</v>
      </c>
      <c r="C55" s="85"/>
      <c r="D55" s="81"/>
      <c r="E55" s="81"/>
      <c r="F55" s="81"/>
      <c r="G55" s="60">
        <f t="shared" si="2"/>
        <v>0</v>
      </c>
      <c r="H55" s="63"/>
      <c r="I55" s="63"/>
      <c r="J55" s="63"/>
      <c r="K55" s="63"/>
    </row>
    <row r="56" spans="1:11" x14ac:dyDescent="0.25">
      <c r="A56" s="56"/>
      <c r="B56" s="84" t="s">
        <v>168</v>
      </c>
      <c r="C56" s="85"/>
      <c r="D56" s="81"/>
      <c r="E56" s="81"/>
      <c r="F56" s="81"/>
      <c r="G56" s="60">
        <f t="shared" si="2"/>
        <v>0</v>
      </c>
      <c r="H56" s="63"/>
      <c r="I56" s="63"/>
      <c r="J56" s="63"/>
      <c r="K56" s="63"/>
    </row>
    <row r="57" spans="1:11" x14ac:dyDescent="0.25">
      <c r="A57" s="56"/>
      <c r="B57" s="84" t="s">
        <v>169</v>
      </c>
      <c r="C57" s="85"/>
      <c r="D57" s="81"/>
      <c r="E57" s="81"/>
      <c r="F57" s="81"/>
      <c r="G57" s="60">
        <f t="shared" si="2"/>
        <v>0</v>
      </c>
      <c r="H57" s="63"/>
      <c r="I57" s="63"/>
      <c r="J57" s="63"/>
      <c r="K57" s="63"/>
    </row>
    <row r="58" spans="1:11" x14ac:dyDescent="0.25">
      <c r="A58" s="56"/>
      <c r="B58" s="84" t="s">
        <v>170</v>
      </c>
      <c r="C58" s="85"/>
      <c r="D58" s="81"/>
      <c r="E58" s="81"/>
      <c r="F58" s="81"/>
      <c r="G58" s="60">
        <f t="shared" si="2"/>
        <v>0</v>
      </c>
      <c r="H58" s="63"/>
      <c r="I58" s="63"/>
      <c r="J58" s="63"/>
      <c r="K58" s="63"/>
    </row>
    <row r="59" spans="1:11" x14ac:dyDescent="0.25">
      <c r="A59" s="56"/>
      <c r="B59" s="84" t="s">
        <v>171</v>
      </c>
      <c r="C59" s="85"/>
      <c r="D59" s="81"/>
      <c r="E59" s="81"/>
      <c r="F59" s="81"/>
      <c r="G59" s="60">
        <f t="shared" si="2"/>
        <v>0</v>
      </c>
      <c r="H59" s="63"/>
      <c r="I59" s="63"/>
      <c r="J59" s="63"/>
      <c r="K59" s="63"/>
    </row>
    <row r="60" spans="1:11" ht="17.25" x14ac:dyDescent="0.25">
      <c r="A60" s="56"/>
      <c r="B60" s="80"/>
      <c r="C60" s="87" t="s">
        <v>176</v>
      </c>
      <c r="D60" s="81"/>
      <c r="E60" s="81"/>
      <c r="F60" s="81"/>
      <c r="G60" s="82">
        <f>SUM(G61:G68)</f>
        <v>0</v>
      </c>
      <c r="H60" s="63"/>
      <c r="I60" s="63"/>
      <c r="J60" s="63"/>
      <c r="K60" s="63"/>
    </row>
    <row r="61" spans="1:11" x14ac:dyDescent="0.25">
      <c r="A61" s="56"/>
      <c r="B61" s="84" t="s">
        <v>177</v>
      </c>
      <c r="C61" s="85"/>
      <c r="D61" s="81"/>
      <c r="E61" s="86"/>
      <c r="F61" s="81"/>
      <c r="G61" s="60">
        <f t="shared" ref="G61:G68" si="3">E61*F61</f>
        <v>0</v>
      </c>
      <c r="H61" s="63"/>
      <c r="I61" s="63"/>
      <c r="J61" s="63"/>
      <c r="K61" s="63"/>
    </row>
    <row r="62" spans="1:11" x14ac:dyDescent="0.25">
      <c r="A62" s="56"/>
      <c r="B62" s="84" t="s">
        <v>178</v>
      </c>
      <c r="C62" s="85"/>
      <c r="D62" s="81"/>
      <c r="E62" s="86"/>
      <c r="F62" s="81"/>
      <c r="G62" s="60">
        <f t="shared" si="3"/>
        <v>0</v>
      </c>
      <c r="H62" s="63"/>
      <c r="I62" s="63"/>
      <c r="J62" s="63"/>
      <c r="K62" s="63"/>
    </row>
    <row r="63" spans="1:11" x14ac:dyDescent="0.25">
      <c r="A63" s="56"/>
      <c r="B63" s="84" t="s">
        <v>179</v>
      </c>
      <c r="C63" s="85"/>
      <c r="D63" s="81"/>
      <c r="E63" s="86"/>
      <c r="F63" s="81"/>
      <c r="G63" s="60">
        <f t="shared" si="3"/>
        <v>0</v>
      </c>
      <c r="H63" s="63"/>
      <c r="I63" s="63"/>
      <c r="J63" s="63"/>
      <c r="K63" s="63"/>
    </row>
    <row r="64" spans="1:11" x14ac:dyDescent="0.25">
      <c r="A64" s="56"/>
      <c r="B64" s="84" t="s">
        <v>180</v>
      </c>
      <c r="C64" s="85"/>
      <c r="D64" s="81"/>
      <c r="E64" s="81"/>
      <c r="F64" s="81"/>
      <c r="G64" s="60">
        <f t="shared" si="3"/>
        <v>0</v>
      </c>
      <c r="H64" s="63"/>
      <c r="I64" s="63"/>
      <c r="J64" s="63"/>
      <c r="K64" s="63"/>
    </row>
    <row r="65" spans="1:11" x14ac:dyDescent="0.25">
      <c r="A65" s="56"/>
      <c r="B65" s="84" t="s">
        <v>181</v>
      </c>
      <c r="C65" s="85"/>
      <c r="D65" s="81"/>
      <c r="E65" s="81"/>
      <c r="F65" s="81"/>
      <c r="G65" s="60">
        <f t="shared" si="3"/>
        <v>0</v>
      </c>
      <c r="H65" s="63"/>
      <c r="I65" s="63"/>
      <c r="J65" s="63"/>
      <c r="K65" s="63"/>
    </row>
    <row r="66" spans="1:11" x14ac:dyDescent="0.25">
      <c r="A66" s="56"/>
      <c r="B66" s="84" t="s">
        <v>182</v>
      </c>
      <c r="C66" s="85"/>
      <c r="D66" s="81"/>
      <c r="E66" s="81"/>
      <c r="F66" s="81"/>
      <c r="G66" s="60">
        <f t="shared" si="3"/>
        <v>0</v>
      </c>
      <c r="H66" s="63"/>
      <c r="I66" s="63"/>
      <c r="J66" s="63"/>
      <c r="K66" s="63"/>
    </row>
    <row r="67" spans="1:11" x14ac:dyDescent="0.25">
      <c r="A67" s="56"/>
      <c r="B67" s="84" t="s">
        <v>183</v>
      </c>
      <c r="C67" s="85"/>
      <c r="D67" s="81"/>
      <c r="E67" s="81"/>
      <c r="F67" s="81"/>
      <c r="G67" s="60">
        <f t="shared" si="3"/>
        <v>0</v>
      </c>
      <c r="H67" s="63"/>
      <c r="I67" s="63"/>
      <c r="J67" s="63"/>
      <c r="K67" s="63"/>
    </row>
    <row r="68" spans="1:11" x14ac:dyDescent="0.25">
      <c r="A68" s="56"/>
      <c r="B68" s="84" t="s">
        <v>184</v>
      </c>
      <c r="C68" s="85"/>
      <c r="D68" s="81"/>
      <c r="E68" s="81"/>
      <c r="F68" s="81"/>
      <c r="G68" s="60">
        <f t="shared" si="3"/>
        <v>0</v>
      </c>
      <c r="H68" s="63"/>
      <c r="I68" s="63"/>
      <c r="J68" s="63"/>
      <c r="K68" s="63"/>
    </row>
    <row r="69" spans="1:11" ht="17.25" x14ac:dyDescent="0.25">
      <c r="A69" s="56"/>
      <c r="B69" s="80"/>
      <c r="C69" s="87" t="s">
        <v>185</v>
      </c>
      <c r="D69" s="81"/>
      <c r="E69" s="81"/>
      <c r="F69" s="81"/>
      <c r="G69" s="82">
        <f>SUM(G70:G77)</f>
        <v>0</v>
      </c>
      <c r="H69" s="63"/>
      <c r="I69" s="63"/>
      <c r="J69" s="63"/>
      <c r="K69" s="63"/>
    </row>
    <row r="70" spans="1:11" x14ac:dyDescent="0.25">
      <c r="A70" s="56"/>
      <c r="B70" s="84" t="s">
        <v>186</v>
      </c>
      <c r="C70" s="85"/>
      <c r="D70" s="81"/>
      <c r="E70" s="86"/>
      <c r="F70" s="81"/>
      <c r="G70" s="60">
        <f t="shared" ref="G70:G77" si="4">E70*F70</f>
        <v>0</v>
      </c>
      <c r="H70" s="63"/>
      <c r="I70" s="63"/>
      <c r="J70" s="63"/>
      <c r="K70" s="63"/>
    </row>
    <row r="71" spans="1:11" x14ac:dyDescent="0.25">
      <c r="A71" s="56"/>
      <c r="B71" s="84" t="s">
        <v>187</v>
      </c>
      <c r="C71" s="85"/>
      <c r="D71" s="81"/>
      <c r="E71" s="86"/>
      <c r="F71" s="81"/>
      <c r="G71" s="60">
        <f t="shared" si="4"/>
        <v>0</v>
      </c>
      <c r="H71" s="63"/>
      <c r="I71" s="63"/>
      <c r="J71" s="63"/>
      <c r="K71" s="63"/>
    </row>
    <row r="72" spans="1:11" x14ac:dyDescent="0.25">
      <c r="A72" s="56"/>
      <c r="B72" s="84" t="s">
        <v>188</v>
      </c>
      <c r="C72" s="85"/>
      <c r="D72" s="81"/>
      <c r="E72" s="86"/>
      <c r="F72" s="81"/>
      <c r="G72" s="60">
        <f t="shared" si="4"/>
        <v>0</v>
      </c>
      <c r="H72" s="63"/>
      <c r="I72" s="63"/>
      <c r="J72" s="63"/>
      <c r="K72" s="63"/>
    </row>
    <row r="73" spans="1:11" x14ac:dyDescent="0.25">
      <c r="A73" s="56"/>
      <c r="B73" s="84" t="s">
        <v>189</v>
      </c>
      <c r="C73" s="85"/>
      <c r="D73" s="81"/>
      <c r="E73" s="81"/>
      <c r="F73" s="81"/>
      <c r="G73" s="60">
        <f t="shared" si="4"/>
        <v>0</v>
      </c>
      <c r="H73" s="63"/>
      <c r="I73" s="63"/>
      <c r="J73" s="63"/>
      <c r="K73" s="63"/>
    </row>
    <row r="74" spans="1:11" x14ac:dyDescent="0.25">
      <c r="A74" s="56"/>
      <c r="B74" s="84" t="s">
        <v>190</v>
      </c>
      <c r="C74" s="85"/>
      <c r="D74" s="81"/>
      <c r="E74" s="81"/>
      <c r="F74" s="81"/>
      <c r="G74" s="60">
        <f t="shared" si="4"/>
        <v>0</v>
      </c>
      <c r="H74" s="63"/>
      <c r="I74" s="63"/>
      <c r="J74" s="63"/>
      <c r="K74" s="63"/>
    </row>
    <row r="75" spans="1:11" x14ac:dyDescent="0.25">
      <c r="A75" s="56"/>
      <c r="B75" s="84" t="s">
        <v>191</v>
      </c>
      <c r="C75" s="85"/>
      <c r="D75" s="81"/>
      <c r="E75" s="81"/>
      <c r="F75" s="81"/>
      <c r="G75" s="60">
        <f t="shared" si="4"/>
        <v>0</v>
      </c>
      <c r="H75" s="63"/>
      <c r="I75" s="63"/>
      <c r="J75" s="63"/>
      <c r="K75" s="63"/>
    </row>
    <row r="76" spans="1:11" x14ac:dyDescent="0.25">
      <c r="A76" s="56"/>
      <c r="B76" s="84" t="s">
        <v>192</v>
      </c>
      <c r="C76" s="85"/>
      <c r="D76" s="81"/>
      <c r="E76" s="81"/>
      <c r="F76" s="81"/>
      <c r="G76" s="60">
        <f t="shared" si="4"/>
        <v>0</v>
      </c>
      <c r="H76" s="63"/>
      <c r="I76" s="63"/>
      <c r="J76" s="63"/>
      <c r="K76" s="63"/>
    </row>
    <row r="77" spans="1:11" x14ac:dyDescent="0.25">
      <c r="A77" s="56"/>
      <c r="B77" s="84" t="s">
        <v>193</v>
      </c>
      <c r="C77" s="85"/>
      <c r="D77" s="81"/>
      <c r="E77" s="81"/>
      <c r="F77" s="81"/>
      <c r="G77" s="60">
        <f t="shared" si="4"/>
        <v>0</v>
      </c>
      <c r="H77" s="63"/>
      <c r="I77" s="63"/>
      <c r="J77" s="63"/>
      <c r="K77" s="63"/>
    </row>
    <row r="78" spans="1:11" x14ac:dyDescent="0.25">
      <c r="A78" s="56"/>
      <c r="B78" s="64" t="s">
        <v>120</v>
      </c>
      <c r="C78" s="74"/>
      <c r="D78" s="74"/>
      <c r="E78" s="65"/>
      <c r="F78" s="65"/>
      <c r="G78" s="66">
        <f>G42+G33+G24+G51+G60+G69</f>
        <v>0</v>
      </c>
      <c r="H78" s="83"/>
      <c r="I78" s="63"/>
      <c r="J78" s="63"/>
      <c r="K78" s="63"/>
    </row>
    <row r="79" spans="1:11" x14ac:dyDescent="0.25">
      <c r="A79" s="56"/>
      <c r="B79" s="84">
        <v>4</v>
      </c>
      <c r="C79" s="76" t="s">
        <v>207</v>
      </c>
      <c r="D79" s="81"/>
      <c r="E79" s="81"/>
      <c r="F79" s="81"/>
      <c r="G79" s="60"/>
      <c r="H79" s="83"/>
      <c r="I79" s="63"/>
      <c r="J79" s="63"/>
      <c r="K79" s="63"/>
    </row>
    <row r="80" spans="1:11" x14ac:dyDescent="0.25">
      <c r="A80" s="56"/>
      <c r="B80" s="84" t="s">
        <v>196</v>
      </c>
      <c r="C80" s="85"/>
      <c r="D80" s="81"/>
      <c r="E80" s="81"/>
      <c r="F80" s="81"/>
      <c r="G80" s="60">
        <f t="shared" ref="G80:G86" si="5">E80*F80</f>
        <v>0</v>
      </c>
      <c r="H80" s="83"/>
      <c r="I80" s="67"/>
      <c r="J80" s="63"/>
      <c r="K80" s="63"/>
    </row>
    <row r="81" spans="1:11" x14ac:dyDescent="0.25">
      <c r="A81" s="56"/>
      <c r="B81" s="84" t="s">
        <v>197</v>
      </c>
      <c r="C81" s="85"/>
      <c r="D81" s="81"/>
      <c r="E81" s="81"/>
      <c r="F81" s="81"/>
      <c r="G81" s="60">
        <f t="shared" si="5"/>
        <v>0</v>
      </c>
      <c r="H81" s="83"/>
      <c r="I81" s="67"/>
      <c r="J81" s="63"/>
      <c r="K81" s="63"/>
    </row>
    <row r="82" spans="1:11" x14ac:dyDescent="0.25">
      <c r="A82" s="56"/>
      <c r="B82" s="84" t="s">
        <v>198</v>
      </c>
      <c r="C82" s="85"/>
      <c r="D82" s="81"/>
      <c r="E82" s="81"/>
      <c r="F82" s="81"/>
      <c r="G82" s="60">
        <f t="shared" si="5"/>
        <v>0</v>
      </c>
      <c r="H82" s="83"/>
      <c r="I82" s="67"/>
      <c r="J82" s="63"/>
      <c r="K82" s="63"/>
    </row>
    <row r="83" spans="1:11" x14ac:dyDescent="0.25">
      <c r="A83" s="56"/>
      <c r="B83" s="84" t="s">
        <v>199</v>
      </c>
      <c r="C83" s="85"/>
      <c r="D83" s="81"/>
      <c r="E83" s="81"/>
      <c r="F83" s="81"/>
      <c r="G83" s="60">
        <f>E83*F83</f>
        <v>0</v>
      </c>
      <c r="H83" s="83"/>
      <c r="I83" s="67"/>
      <c r="J83" s="63"/>
      <c r="K83" s="63"/>
    </row>
    <row r="84" spans="1:11" x14ac:dyDescent="0.25">
      <c r="A84" s="56"/>
      <c r="B84" s="84" t="s">
        <v>200</v>
      </c>
      <c r="C84" s="85"/>
      <c r="D84" s="81"/>
      <c r="E84" s="81"/>
      <c r="F84" s="81"/>
      <c r="G84" s="60">
        <f t="shared" si="5"/>
        <v>0</v>
      </c>
      <c r="H84" s="63"/>
      <c r="I84" s="63"/>
      <c r="J84" s="63"/>
      <c r="K84" s="63"/>
    </row>
    <row r="85" spans="1:11" x14ac:dyDescent="0.25">
      <c r="A85" s="56"/>
      <c r="B85" s="84" t="s">
        <v>201</v>
      </c>
      <c r="C85" s="85"/>
      <c r="D85" s="81"/>
      <c r="E85" s="81"/>
      <c r="F85" s="81"/>
      <c r="G85" s="60">
        <f t="shared" si="5"/>
        <v>0</v>
      </c>
      <c r="H85" s="83"/>
      <c r="I85" s="63"/>
      <c r="J85" s="63"/>
      <c r="K85" s="63"/>
    </row>
    <row r="86" spans="1:11" x14ac:dyDescent="0.25">
      <c r="A86" s="56"/>
      <c r="B86" s="84" t="s">
        <v>202</v>
      </c>
      <c r="C86" s="85"/>
      <c r="D86" s="81"/>
      <c r="E86" s="81"/>
      <c r="F86" s="81"/>
      <c r="G86" s="60">
        <f t="shared" si="5"/>
        <v>0</v>
      </c>
      <c r="H86" s="83"/>
      <c r="I86" s="67"/>
      <c r="J86" s="63"/>
      <c r="K86" s="63"/>
    </row>
    <row r="87" spans="1:11" x14ac:dyDescent="0.25">
      <c r="A87" s="56"/>
      <c r="B87" s="64" t="s">
        <v>194</v>
      </c>
      <c r="C87" s="74"/>
      <c r="D87" s="74"/>
      <c r="E87" s="65"/>
      <c r="F87" s="65"/>
      <c r="G87" s="66">
        <f>SUM(G79:G86)</f>
        <v>0</v>
      </c>
      <c r="H87" s="83"/>
      <c r="I87" s="63"/>
      <c r="J87" s="63"/>
      <c r="K87" s="63"/>
    </row>
    <row r="88" spans="1:11" ht="20.25" customHeight="1" x14ac:dyDescent="0.25">
      <c r="A88" s="56"/>
      <c r="B88" s="39" t="s">
        <v>195</v>
      </c>
      <c r="C88" s="40"/>
      <c r="D88" s="41"/>
      <c r="E88" s="42"/>
      <c r="F88" s="43"/>
      <c r="G88" s="44">
        <f>G78+G22+G16+G87</f>
        <v>0</v>
      </c>
      <c r="H88" s="67"/>
      <c r="I88" s="63"/>
      <c r="J88" s="63"/>
      <c r="K88" s="63"/>
    </row>
    <row r="89" spans="1:11" x14ac:dyDescent="0.25">
      <c r="A89" s="56"/>
      <c r="B89" s="47"/>
      <c r="C89" s="47"/>
      <c r="D89" s="47"/>
      <c r="E89" s="47"/>
      <c r="F89" s="47"/>
      <c r="G89" s="47"/>
    </row>
    <row r="90" spans="1:11" ht="16.5" thickBot="1" x14ac:dyDescent="0.3">
      <c r="A90" s="89"/>
      <c r="B90" s="90"/>
      <c r="C90" s="90"/>
      <c r="D90" s="90"/>
      <c r="E90" s="90"/>
      <c r="F90" s="90"/>
      <c r="G90" s="90"/>
    </row>
    <row r="91" spans="1:11" x14ac:dyDescent="0.25">
      <c r="A91" s="91"/>
      <c r="B91" s="91"/>
      <c r="C91" s="91"/>
      <c r="D91" s="91"/>
      <c r="E91" s="91"/>
      <c r="F91" s="91"/>
      <c r="G91" s="91"/>
      <c r="I91" s="88"/>
    </row>
  </sheetData>
  <sheetProtection formatCells="0" formatColumns="0" formatRows="0" insertColumns="0" insertRows="0" deleteColumns="0" deleteRows="0"/>
  <phoneticPr fontId="16" type="noConversion"/>
  <pageMargins left="0.70866141732283472" right="0.70866141732283472" top="0.74803149606299213" bottom="0.74803149606299213" header="0.31496062992125984" footer="0.31496062992125984"/>
  <pageSetup paperSize="9" scale="4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DC629B-89CB-4681-95BE-FE577408988A}">
  <dimension ref="A1:A2"/>
  <sheetViews>
    <sheetView tabSelected="1" workbookViewId="0">
      <selection activeCell="A5" sqref="A5"/>
    </sheetView>
  </sheetViews>
  <sheetFormatPr baseColWidth="10" defaultRowHeight="12.75" x14ac:dyDescent="0.2"/>
  <cols>
    <col min="1" max="1" width="90" bestFit="1" customWidth="1"/>
  </cols>
  <sheetData>
    <row r="1" spans="1:1" x14ac:dyDescent="0.2">
      <c r="A1" s="92" t="s">
        <v>203</v>
      </c>
    </row>
    <row r="2" spans="1:1" x14ac:dyDescent="0.2">
      <c r="A2" s="92" t="s">
        <v>208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5">
    <pageSetUpPr fitToPage="1"/>
  </sheetPr>
  <dimension ref="A1:Z1000"/>
  <sheetViews>
    <sheetView workbookViewId="0"/>
  </sheetViews>
  <sheetFormatPr baseColWidth="10" defaultColWidth="14.42578125" defaultRowHeight="15" customHeight="1" x14ac:dyDescent="0.2"/>
  <cols>
    <col min="1" max="1" width="38.42578125" customWidth="1"/>
    <col min="2" max="2" width="2.5703125" customWidth="1"/>
    <col min="3" max="7" width="12.5703125" customWidth="1"/>
    <col min="8" max="8" width="2.5703125" customWidth="1"/>
    <col min="9" max="10" width="15.5703125" customWidth="1"/>
    <col min="11" max="12" width="16.5703125" customWidth="1"/>
    <col min="13" max="13" width="40.5703125" customWidth="1"/>
    <col min="14" max="14" width="2.5703125" customWidth="1"/>
    <col min="15" max="20" width="10.42578125" customWidth="1"/>
    <col min="21" max="21" width="12.140625" customWidth="1"/>
    <col min="22" max="26" width="9.140625" customWidth="1"/>
  </cols>
  <sheetData>
    <row r="1" spans="1:26" ht="27" customHeight="1" x14ac:dyDescent="0.2">
      <c r="A1" s="6" t="s">
        <v>22</v>
      </c>
      <c r="C1" s="98" t="s">
        <v>23</v>
      </c>
      <c r="D1" s="95"/>
      <c r="E1" s="97"/>
      <c r="F1" s="2"/>
      <c r="G1" s="2"/>
      <c r="H1" s="2"/>
      <c r="I1" s="2"/>
      <c r="J1" s="2"/>
      <c r="K1" s="2"/>
      <c r="L1" s="2"/>
      <c r="N1" s="2"/>
    </row>
    <row r="2" spans="1:26" ht="18" customHeight="1" x14ac:dyDescent="0.2">
      <c r="A2" s="4"/>
      <c r="C2" s="2"/>
      <c r="D2" s="2"/>
      <c r="E2" s="2"/>
      <c r="F2" s="2"/>
      <c r="G2" s="2"/>
      <c r="H2" s="2"/>
      <c r="I2" s="2"/>
      <c r="J2" s="2"/>
      <c r="K2" s="2"/>
      <c r="L2" s="2"/>
      <c r="N2" s="2"/>
    </row>
    <row r="3" spans="1:26" ht="18" customHeight="1" x14ac:dyDescent="0.2">
      <c r="A3" s="3" t="s">
        <v>0</v>
      </c>
      <c r="C3" s="99"/>
      <c r="D3" s="95"/>
      <c r="E3" s="97"/>
      <c r="F3" s="2"/>
      <c r="G3" s="2"/>
      <c r="H3" s="2"/>
      <c r="I3" s="2"/>
      <c r="J3" s="2"/>
      <c r="K3" s="2"/>
      <c r="L3" s="2"/>
      <c r="N3" s="2"/>
    </row>
    <row r="4" spans="1:26" ht="18" customHeight="1" x14ac:dyDescent="0.2">
      <c r="A4" s="3" t="s">
        <v>24</v>
      </c>
      <c r="C4" s="100"/>
      <c r="D4" s="95"/>
      <c r="E4" s="97"/>
      <c r="F4" s="2"/>
      <c r="G4" s="2"/>
      <c r="H4" s="2"/>
      <c r="I4" s="2"/>
      <c r="J4" s="2"/>
      <c r="K4" s="2"/>
      <c r="L4" s="2"/>
      <c r="N4" s="2"/>
    </row>
    <row r="5" spans="1:26" ht="18" customHeight="1" x14ac:dyDescent="0.2">
      <c r="A5" s="3" t="s">
        <v>1</v>
      </c>
      <c r="C5" s="99"/>
      <c r="D5" s="95"/>
      <c r="E5" s="97"/>
      <c r="F5" s="2"/>
      <c r="G5" s="2"/>
      <c r="H5" s="2"/>
      <c r="I5" s="2"/>
      <c r="J5" s="2"/>
      <c r="K5" s="2"/>
      <c r="L5" s="2"/>
      <c r="N5" s="2"/>
    </row>
    <row r="6" spans="1:26" ht="18" customHeight="1" x14ac:dyDescent="0.2">
      <c r="A6" s="3" t="s">
        <v>3</v>
      </c>
      <c r="C6" s="99"/>
      <c r="D6" s="95"/>
      <c r="E6" s="97"/>
      <c r="F6" s="2"/>
      <c r="G6" s="2"/>
      <c r="H6" s="2"/>
      <c r="I6" s="2"/>
      <c r="J6" s="2"/>
      <c r="K6" s="2"/>
      <c r="L6" s="2"/>
      <c r="N6" s="2"/>
    </row>
    <row r="7" spans="1:26" ht="18" customHeight="1" x14ac:dyDescent="0.2">
      <c r="A7" s="3" t="s">
        <v>5</v>
      </c>
      <c r="C7" s="99"/>
      <c r="D7" s="95"/>
      <c r="E7" s="97"/>
      <c r="F7" s="2"/>
      <c r="G7" s="2"/>
      <c r="H7" s="2"/>
      <c r="I7" s="1" t="s">
        <v>25</v>
      </c>
      <c r="J7" s="2"/>
      <c r="K7" s="2"/>
      <c r="L7" s="2"/>
      <c r="N7" s="2"/>
    </row>
    <row r="8" spans="1:26" ht="18" customHeight="1" x14ac:dyDescent="0.2">
      <c r="A8" s="3" t="s">
        <v>7</v>
      </c>
      <c r="C8" s="99"/>
      <c r="D8" s="95"/>
      <c r="E8" s="97"/>
      <c r="F8" s="2"/>
      <c r="G8" s="2"/>
      <c r="H8" s="2"/>
      <c r="I8" s="2"/>
      <c r="J8" s="2"/>
      <c r="K8" s="2"/>
      <c r="L8" s="2"/>
      <c r="N8" s="2"/>
    </row>
    <row r="9" spans="1:26" ht="18" customHeight="1" x14ac:dyDescent="0.2">
      <c r="A9" s="3" t="s">
        <v>9</v>
      </c>
      <c r="C9" s="99"/>
      <c r="D9" s="95"/>
      <c r="E9" s="97"/>
      <c r="F9" s="2"/>
      <c r="G9" s="2"/>
      <c r="H9" s="2"/>
      <c r="I9" s="2"/>
      <c r="J9" s="2"/>
      <c r="K9" s="2"/>
      <c r="L9" s="2"/>
      <c r="N9" s="2"/>
    </row>
    <row r="10" spans="1:26" ht="18" customHeight="1" x14ac:dyDescent="0.2">
      <c r="A10" s="3" t="s">
        <v>26</v>
      </c>
      <c r="C10" s="99"/>
      <c r="D10" s="95"/>
      <c r="E10" s="97"/>
      <c r="F10" s="2"/>
      <c r="G10" s="2"/>
      <c r="H10" s="2"/>
      <c r="I10" s="2"/>
      <c r="J10" s="2"/>
      <c r="K10" s="2"/>
      <c r="L10" s="2"/>
      <c r="N10" s="2"/>
    </row>
    <row r="11" spans="1:26" ht="18" customHeight="1" x14ac:dyDescent="0.2">
      <c r="A11" s="3" t="s">
        <v>27</v>
      </c>
      <c r="C11" s="99"/>
      <c r="D11" s="95"/>
      <c r="E11" s="97"/>
      <c r="F11" s="2"/>
      <c r="G11" s="2"/>
      <c r="H11" s="2"/>
      <c r="I11" s="2"/>
      <c r="J11" s="2"/>
      <c r="K11" s="2"/>
      <c r="L11" s="2"/>
      <c r="N11" s="2"/>
    </row>
    <row r="12" spans="1:26" ht="18.75" customHeight="1" x14ac:dyDescent="0.2">
      <c r="A12" s="1"/>
      <c r="B12" s="4"/>
      <c r="C12" s="7"/>
      <c r="D12" s="2"/>
      <c r="E12" s="2"/>
      <c r="F12" s="2"/>
      <c r="G12" s="2"/>
      <c r="H12" s="2"/>
      <c r="I12" s="2"/>
      <c r="J12" s="2"/>
      <c r="K12" s="2"/>
      <c r="L12" s="2"/>
      <c r="M12" s="4"/>
      <c r="N12" s="2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17.25" customHeight="1" x14ac:dyDescent="0.25">
      <c r="A13" s="8" t="s">
        <v>10</v>
      </c>
      <c r="B13" s="3"/>
      <c r="C13" s="101" t="s">
        <v>11</v>
      </c>
      <c r="D13" s="102"/>
      <c r="E13" s="102"/>
      <c r="F13" s="102"/>
      <c r="G13" s="102"/>
      <c r="H13" s="102"/>
      <c r="I13" s="102"/>
      <c r="J13" s="102"/>
      <c r="K13" s="102"/>
      <c r="L13" s="102"/>
      <c r="M13" s="102"/>
      <c r="N13" s="2"/>
      <c r="O13" s="94" t="s">
        <v>28</v>
      </c>
      <c r="P13" s="95"/>
      <c r="Q13" s="95"/>
      <c r="R13" s="95"/>
      <c r="S13" s="95"/>
      <c r="T13" s="95"/>
      <c r="U13" s="97"/>
    </row>
    <row r="14" spans="1:26" ht="17.25" customHeight="1" x14ac:dyDescent="0.25">
      <c r="A14" s="8"/>
      <c r="B14" s="3"/>
      <c r="C14" s="94" t="s">
        <v>29</v>
      </c>
      <c r="D14" s="95"/>
      <c r="E14" s="95"/>
      <c r="F14" s="95"/>
      <c r="G14" s="95"/>
      <c r="H14" s="9"/>
      <c r="I14" s="96" t="s">
        <v>30</v>
      </c>
      <c r="J14" s="95"/>
      <c r="K14" s="95"/>
      <c r="L14" s="95"/>
      <c r="M14" s="97"/>
      <c r="N14" s="2"/>
      <c r="O14" s="94" t="s">
        <v>31</v>
      </c>
      <c r="P14" s="95"/>
      <c r="Q14" s="95"/>
      <c r="R14" s="95"/>
      <c r="S14" s="95"/>
      <c r="T14" s="95"/>
      <c r="U14" s="97"/>
    </row>
    <row r="15" spans="1:26" ht="42" customHeight="1" x14ac:dyDescent="0.2">
      <c r="A15" s="10" t="s">
        <v>32</v>
      </c>
      <c r="B15" s="10"/>
      <c r="C15" s="11" t="s">
        <v>12</v>
      </c>
      <c r="D15" s="11" t="s">
        <v>33</v>
      </c>
      <c r="E15" s="12" t="s">
        <v>34</v>
      </c>
      <c r="F15" s="12" t="s">
        <v>35</v>
      </c>
      <c r="G15" s="12" t="s">
        <v>36</v>
      </c>
      <c r="H15" s="13"/>
      <c r="I15" s="12" t="s">
        <v>37</v>
      </c>
      <c r="J15" s="12" t="s">
        <v>38</v>
      </c>
      <c r="K15" s="12" t="s">
        <v>39</v>
      </c>
      <c r="L15" s="12" t="s">
        <v>40</v>
      </c>
      <c r="M15" s="12" t="s">
        <v>41</v>
      </c>
      <c r="N15" s="14"/>
      <c r="O15" s="15" t="s">
        <v>42</v>
      </c>
      <c r="P15" s="15" t="s">
        <v>43</v>
      </c>
      <c r="Q15" s="15" t="s">
        <v>44</v>
      </c>
      <c r="R15" s="15" t="s">
        <v>45</v>
      </c>
      <c r="S15" s="15" t="s">
        <v>46</v>
      </c>
      <c r="T15" s="15" t="s">
        <v>47</v>
      </c>
      <c r="U15" s="15" t="s">
        <v>13</v>
      </c>
    </row>
    <row r="16" spans="1:26" ht="12.75" customHeight="1" x14ac:dyDescent="0.2">
      <c r="A16" s="16" t="s">
        <v>48</v>
      </c>
      <c r="B16" s="16"/>
      <c r="C16" s="14" t="s">
        <v>14</v>
      </c>
      <c r="D16" s="16"/>
      <c r="E16" s="16"/>
      <c r="F16" s="16">
        <v>0</v>
      </c>
      <c r="G16" s="16">
        <f>F16*M$8</f>
        <v>0</v>
      </c>
      <c r="H16" s="17"/>
      <c r="I16" s="16">
        <v>0</v>
      </c>
      <c r="J16" s="16">
        <v>0</v>
      </c>
      <c r="K16" s="18" t="e">
        <f t="shared" ref="K16:K53" si="0">(I16-F16)/F16</f>
        <v>#DIV/0!</v>
      </c>
      <c r="L16" s="18" t="e">
        <f t="shared" ref="L16:L53" si="1">(J16-G16)/G16</f>
        <v>#DIV/0!</v>
      </c>
      <c r="M16" s="3"/>
      <c r="N16" s="16"/>
      <c r="O16" s="16"/>
      <c r="P16" s="3"/>
      <c r="Q16" s="3"/>
      <c r="R16" s="3"/>
      <c r="S16" s="3"/>
      <c r="T16" s="3"/>
      <c r="U16" s="3">
        <f t="shared" ref="U16:U47" si="2">F16-SUM(O16:T16)</f>
        <v>0</v>
      </c>
    </row>
    <row r="17" spans="1:21" ht="12.75" customHeight="1" x14ac:dyDescent="0.2">
      <c r="A17" s="16" t="s">
        <v>49</v>
      </c>
      <c r="B17" s="16"/>
      <c r="C17" s="14" t="s">
        <v>14</v>
      </c>
      <c r="D17" s="16"/>
      <c r="E17" s="16"/>
      <c r="F17" s="16">
        <f>D17*E17</f>
        <v>0</v>
      </c>
      <c r="G17" s="16">
        <f>F17*M$8</f>
        <v>0</v>
      </c>
      <c r="H17" s="17"/>
      <c r="I17" s="16"/>
      <c r="J17" s="16"/>
      <c r="K17" s="18" t="e">
        <f t="shared" si="0"/>
        <v>#DIV/0!</v>
      </c>
      <c r="L17" s="18" t="e">
        <f t="shared" si="1"/>
        <v>#DIV/0!</v>
      </c>
      <c r="M17" s="3"/>
      <c r="N17" s="16"/>
      <c r="O17" s="16"/>
      <c r="P17" s="3"/>
      <c r="Q17" s="3"/>
      <c r="R17" s="3"/>
      <c r="S17" s="3"/>
      <c r="T17" s="3"/>
      <c r="U17" s="3">
        <f t="shared" si="2"/>
        <v>0</v>
      </c>
    </row>
    <row r="18" spans="1:21" ht="12.75" customHeight="1" x14ac:dyDescent="0.2">
      <c r="A18" s="16" t="s">
        <v>50</v>
      </c>
      <c r="B18" s="16"/>
      <c r="C18" s="14" t="s">
        <v>14</v>
      </c>
      <c r="D18" s="16"/>
      <c r="E18" s="16"/>
      <c r="F18" s="16">
        <f>D18*E18</f>
        <v>0</v>
      </c>
      <c r="G18" s="16">
        <f>F18*M$8</f>
        <v>0</v>
      </c>
      <c r="H18" s="17"/>
      <c r="I18" s="16"/>
      <c r="J18" s="16"/>
      <c r="K18" s="18" t="e">
        <f t="shared" si="0"/>
        <v>#DIV/0!</v>
      </c>
      <c r="L18" s="18" t="e">
        <f t="shared" si="1"/>
        <v>#DIV/0!</v>
      </c>
      <c r="M18" s="3"/>
      <c r="N18" s="16"/>
      <c r="O18" s="16"/>
      <c r="P18" s="3"/>
      <c r="Q18" s="3"/>
      <c r="R18" s="3"/>
      <c r="S18" s="3"/>
      <c r="T18" s="3"/>
      <c r="U18" s="3">
        <f t="shared" si="2"/>
        <v>0</v>
      </c>
    </row>
    <row r="19" spans="1:21" ht="12.75" customHeight="1" x14ac:dyDescent="0.2">
      <c r="A19" s="16" t="s">
        <v>51</v>
      </c>
      <c r="B19" s="16"/>
      <c r="C19" s="14" t="s">
        <v>14</v>
      </c>
      <c r="D19" s="16"/>
      <c r="E19" s="16"/>
      <c r="F19" s="16">
        <f>D19*E19</f>
        <v>0</v>
      </c>
      <c r="G19" s="16">
        <f>F19*M$8</f>
        <v>0</v>
      </c>
      <c r="H19" s="17"/>
      <c r="I19" s="16"/>
      <c r="J19" s="16"/>
      <c r="K19" s="18" t="e">
        <f t="shared" si="0"/>
        <v>#DIV/0!</v>
      </c>
      <c r="L19" s="18" t="e">
        <f t="shared" si="1"/>
        <v>#DIV/0!</v>
      </c>
      <c r="M19" s="3"/>
      <c r="N19" s="16"/>
      <c r="O19" s="16"/>
      <c r="P19" s="3"/>
      <c r="Q19" s="3"/>
      <c r="R19" s="3"/>
      <c r="S19" s="3"/>
      <c r="T19" s="3"/>
      <c r="U19" s="3">
        <f t="shared" si="2"/>
        <v>0</v>
      </c>
    </row>
    <row r="20" spans="1:21" ht="12.75" customHeight="1" x14ac:dyDescent="0.2">
      <c r="A20" s="16" t="s">
        <v>52</v>
      </c>
      <c r="B20" s="16"/>
      <c r="C20" s="14" t="s">
        <v>14</v>
      </c>
      <c r="D20" s="16"/>
      <c r="E20" s="16"/>
      <c r="F20" s="16">
        <f>D20*E20</f>
        <v>0</v>
      </c>
      <c r="G20" s="16">
        <f>F20*M$8</f>
        <v>0</v>
      </c>
      <c r="H20" s="17"/>
      <c r="I20" s="16"/>
      <c r="J20" s="16"/>
      <c r="K20" s="18" t="e">
        <f t="shared" si="0"/>
        <v>#DIV/0!</v>
      </c>
      <c r="L20" s="18" t="e">
        <f t="shared" si="1"/>
        <v>#DIV/0!</v>
      </c>
      <c r="M20" s="3"/>
      <c r="N20" s="16"/>
      <c r="O20" s="16"/>
      <c r="P20" s="3"/>
      <c r="Q20" s="3"/>
      <c r="R20" s="3"/>
      <c r="S20" s="3"/>
      <c r="T20" s="3"/>
      <c r="U20" s="3">
        <f t="shared" si="2"/>
        <v>0</v>
      </c>
    </row>
    <row r="21" spans="1:21" ht="12.75" customHeight="1" x14ac:dyDescent="0.2">
      <c r="A21" s="19" t="s">
        <v>53</v>
      </c>
      <c r="B21" s="19"/>
      <c r="C21" s="20"/>
      <c r="D21" s="20"/>
      <c r="E21" s="21"/>
      <c r="F21" s="16"/>
      <c r="G21" s="16"/>
      <c r="H21" s="17"/>
      <c r="I21" s="16"/>
      <c r="J21" s="16"/>
      <c r="K21" s="18" t="e">
        <f t="shared" si="0"/>
        <v>#DIV/0!</v>
      </c>
      <c r="L21" s="18" t="e">
        <f t="shared" si="1"/>
        <v>#DIV/0!</v>
      </c>
      <c r="M21" s="3"/>
      <c r="N21" s="21"/>
      <c r="O21" s="22"/>
      <c r="P21" s="22"/>
      <c r="Q21" s="22"/>
      <c r="R21" s="22"/>
      <c r="S21" s="22"/>
      <c r="T21" s="22"/>
      <c r="U21" s="22">
        <f t="shared" si="2"/>
        <v>0</v>
      </c>
    </row>
    <row r="22" spans="1:21" ht="12.75" customHeight="1" x14ac:dyDescent="0.2">
      <c r="A22" s="16" t="s">
        <v>54</v>
      </c>
      <c r="B22" s="19"/>
      <c r="C22" s="23" t="s">
        <v>17</v>
      </c>
      <c r="D22" s="20"/>
      <c r="E22" s="21"/>
      <c r="F22" s="16">
        <f t="shared" ref="F22:F27" si="3">D22*E22</f>
        <v>0</v>
      </c>
      <c r="G22" s="16">
        <f t="shared" ref="G22:G27" si="4">F22*M$8</f>
        <v>0</v>
      </c>
      <c r="H22" s="17"/>
      <c r="I22" s="16"/>
      <c r="J22" s="16"/>
      <c r="K22" s="18" t="e">
        <f t="shared" si="0"/>
        <v>#DIV/0!</v>
      </c>
      <c r="L22" s="18" t="e">
        <f t="shared" si="1"/>
        <v>#DIV/0!</v>
      </c>
      <c r="M22" s="3"/>
      <c r="N22" s="21"/>
      <c r="O22" s="22"/>
      <c r="P22" s="22"/>
      <c r="Q22" s="22"/>
      <c r="R22" s="22"/>
      <c r="S22" s="22"/>
      <c r="T22" s="22"/>
      <c r="U22" s="22">
        <f t="shared" si="2"/>
        <v>0</v>
      </c>
    </row>
    <row r="23" spans="1:21" ht="12.75" customHeight="1" x14ac:dyDescent="0.2">
      <c r="A23" s="16" t="s">
        <v>54</v>
      </c>
      <c r="B23" s="19"/>
      <c r="C23" s="20"/>
      <c r="D23" s="20"/>
      <c r="E23" s="21"/>
      <c r="F23" s="16">
        <f t="shared" si="3"/>
        <v>0</v>
      </c>
      <c r="G23" s="16">
        <f t="shared" si="4"/>
        <v>0</v>
      </c>
      <c r="H23" s="17"/>
      <c r="I23" s="16"/>
      <c r="J23" s="16"/>
      <c r="K23" s="18" t="e">
        <f t="shared" si="0"/>
        <v>#DIV/0!</v>
      </c>
      <c r="L23" s="18" t="e">
        <f t="shared" si="1"/>
        <v>#DIV/0!</v>
      </c>
      <c r="M23" s="3"/>
      <c r="N23" s="21"/>
      <c r="O23" s="22"/>
      <c r="P23" s="22"/>
      <c r="Q23" s="22"/>
      <c r="R23" s="22"/>
      <c r="S23" s="22"/>
      <c r="T23" s="22"/>
      <c r="U23" s="22">
        <f t="shared" si="2"/>
        <v>0</v>
      </c>
    </row>
    <row r="24" spans="1:21" ht="12.75" customHeight="1" x14ac:dyDescent="0.2">
      <c r="A24" s="16" t="s">
        <v>55</v>
      </c>
      <c r="B24" s="16"/>
      <c r="C24" s="14" t="s">
        <v>18</v>
      </c>
      <c r="D24" s="16"/>
      <c r="E24" s="16"/>
      <c r="F24" s="16">
        <f t="shared" si="3"/>
        <v>0</v>
      </c>
      <c r="G24" s="16">
        <f t="shared" si="4"/>
        <v>0</v>
      </c>
      <c r="H24" s="17"/>
      <c r="I24" s="16"/>
      <c r="J24" s="16"/>
      <c r="K24" s="18" t="e">
        <f t="shared" si="0"/>
        <v>#DIV/0!</v>
      </c>
      <c r="L24" s="18" t="e">
        <f t="shared" si="1"/>
        <v>#DIV/0!</v>
      </c>
      <c r="M24" s="3"/>
      <c r="N24" s="16"/>
      <c r="O24" s="16"/>
      <c r="P24" s="3"/>
      <c r="Q24" s="3"/>
      <c r="R24" s="3"/>
      <c r="S24" s="3"/>
      <c r="T24" s="3"/>
      <c r="U24" s="3">
        <f t="shared" si="2"/>
        <v>0</v>
      </c>
    </row>
    <row r="25" spans="1:21" ht="12.75" customHeight="1" x14ac:dyDescent="0.2">
      <c r="A25" s="16" t="s">
        <v>56</v>
      </c>
      <c r="B25" s="16"/>
      <c r="C25" s="14" t="s">
        <v>57</v>
      </c>
      <c r="D25" s="16"/>
      <c r="E25" s="16"/>
      <c r="F25" s="16">
        <f t="shared" si="3"/>
        <v>0</v>
      </c>
      <c r="G25" s="16">
        <f t="shared" si="4"/>
        <v>0</v>
      </c>
      <c r="H25" s="17"/>
      <c r="I25" s="16"/>
      <c r="J25" s="16"/>
      <c r="K25" s="18" t="e">
        <f t="shared" si="0"/>
        <v>#DIV/0!</v>
      </c>
      <c r="L25" s="18" t="e">
        <f t="shared" si="1"/>
        <v>#DIV/0!</v>
      </c>
      <c r="M25" s="3"/>
      <c r="N25" s="16"/>
      <c r="O25" s="16"/>
      <c r="P25" s="3"/>
      <c r="Q25" s="3"/>
      <c r="R25" s="3"/>
      <c r="S25" s="3"/>
      <c r="T25" s="3"/>
      <c r="U25" s="3">
        <f t="shared" si="2"/>
        <v>0</v>
      </c>
    </row>
    <row r="26" spans="1:21" ht="12.75" customHeight="1" x14ac:dyDescent="0.2">
      <c r="A26" s="16" t="s">
        <v>58</v>
      </c>
      <c r="B26" s="16"/>
      <c r="C26" s="14" t="s">
        <v>19</v>
      </c>
      <c r="D26" s="16"/>
      <c r="E26" s="16"/>
      <c r="F26" s="16">
        <f t="shared" si="3"/>
        <v>0</v>
      </c>
      <c r="G26" s="16">
        <f t="shared" si="4"/>
        <v>0</v>
      </c>
      <c r="H26" s="17"/>
      <c r="I26" s="16"/>
      <c r="J26" s="16"/>
      <c r="K26" s="18" t="e">
        <f t="shared" si="0"/>
        <v>#DIV/0!</v>
      </c>
      <c r="L26" s="18" t="e">
        <f t="shared" si="1"/>
        <v>#DIV/0!</v>
      </c>
      <c r="M26" s="3"/>
      <c r="N26" s="16"/>
      <c r="O26" s="16"/>
      <c r="P26" s="3"/>
      <c r="Q26" s="3"/>
      <c r="R26" s="3"/>
      <c r="S26" s="3"/>
      <c r="T26" s="3"/>
      <c r="U26" s="3">
        <f t="shared" si="2"/>
        <v>0</v>
      </c>
    </row>
    <row r="27" spans="1:21" ht="12.75" customHeight="1" x14ac:dyDescent="0.2">
      <c r="A27" s="16" t="s">
        <v>59</v>
      </c>
      <c r="B27" s="16"/>
      <c r="C27" s="14" t="s">
        <v>60</v>
      </c>
      <c r="D27" s="14"/>
      <c r="E27" s="24"/>
      <c r="F27" s="16">
        <f t="shared" si="3"/>
        <v>0</v>
      </c>
      <c r="G27" s="16">
        <f t="shared" si="4"/>
        <v>0</v>
      </c>
      <c r="H27" s="17"/>
      <c r="I27" s="16"/>
      <c r="J27" s="16"/>
      <c r="K27" s="18" t="e">
        <f t="shared" si="0"/>
        <v>#DIV/0!</v>
      </c>
      <c r="L27" s="18" t="e">
        <f t="shared" si="1"/>
        <v>#DIV/0!</v>
      </c>
      <c r="M27" s="3"/>
      <c r="N27" s="24"/>
      <c r="O27" s="16"/>
      <c r="P27" s="22"/>
      <c r="Q27" s="22"/>
      <c r="S27" s="22"/>
      <c r="T27" s="22"/>
      <c r="U27" s="3">
        <f t="shared" si="2"/>
        <v>0</v>
      </c>
    </row>
    <row r="28" spans="1:21" ht="12.75" customHeight="1" x14ac:dyDescent="0.2">
      <c r="A28" s="19" t="s">
        <v>61</v>
      </c>
      <c r="B28" s="19"/>
      <c r="C28" s="20"/>
      <c r="D28" s="20"/>
      <c r="E28" s="21"/>
      <c r="F28" s="16"/>
      <c r="G28" s="16"/>
      <c r="H28" s="17"/>
      <c r="I28" s="16"/>
      <c r="J28" s="16"/>
      <c r="K28" s="18" t="e">
        <f t="shared" si="0"/>
        <v>#DIV/0!</v>
      </c>
      <c r="L28" s="18" t="e">
        <f t="shared" si="1"/>
        <v>#DIV/0!</v>
      </c>
      <c r="M28" s="3"/>
      <c r="N28" s="21"/>
      <c r="O28" s="22"/>
      <c r="P28" s="22"/>
      <c r="Q28" s="22"/>
      <c r="R28" s="22"/>
      <c r="S28" s="22"/>
      <c r="T28" s="22"/>
      <c r="U28" s="22">
        <f t="shared" si="2"/>
        <v>0</v>
      </c>
    </row>
    <row r="29" spans="1:21" ht="12.75" customHeight="1" x14ac:dyDescent="0.2">
      <c r="A29" s="16" t="s">
        <v>54</v>
      </c>
      <c r="B29" s="19"/>
      <c r="C29" s="23" t="s">
        <v>17</v>
      </c>
      <c r="D29" s="20"/>
      <c r="E29" s="21"/>
      <c r="F29" s="16">
        <f t="shared" ref="F29:F34" si="5">D29*E29</f>
        <v>0</v>
      </c>
      <c r="G29" s="16">
        <f t="shared" ref="G29:G34" si="6">F29*M$8</f>
        <v>0</v>
      </c>
      <c r="H29" s="17"/>
      <c r="I29" s="16"/>
      <c r="J29" s="16"/>
      <c r="K29" s="18" t="e">
        <f t="shared" si="0"/>
        <v>#DIV/0!</v>
      </c>
      <c r="L29" s="18" t="e">
        <f t="shared" si="1"/>
        <v>#DIV/0!</v>
      </c>
      <c r="M29" s="3"/>
      <c r="N29" s="21"/>
      <c r="O29" s="22"/>
      <c r="P29" s="22"/>
      <c r="Q29" s="22"/>
      <c r="R29" s="22"/>
      <c r="S29" s="22"/>
      <c r="T29" s="22"/>
      <c r="U29" s="22">
        <f t="shared" si="2"/>
        <v>0</v>
      </c>
    </row>
    <row r="30" spans="1:21" ht="12.75" customHeight="1" x14ac:dyDescent="0.2">
      <c r="A30" s="16" t="s">
        <v>54</v>
      </c>
      <c r="B30" s="19"/>
      <c r="C30" s="20"/>
      <c r="D30" s="20"/>
      <c r="E30" s="21"/>
      <c r="F30" s="16">
        <f t="shared" si="5"/>
        <v>0</v>
      </c>
      <c r="G30" s="16">
        <f t="shared" si="6"/>
        <v>0</v>
      </c>
      <c r="H30" s="17"/>
      <c r="I30" s="16"/>
      <c r="J30" s="16"/>
      <c r="K30" s="18" t="e">
        <f t="shared" si="0"/>
        <v>#DIV/0!</v>
      </c>
      <c r="L30" s="18" t="e">
        <f t="shared" si="1"/>
        <v>#DIV/0!</v>
      </c>
      <c r="M30" s="3"/>
      <c r="N30" s="21"/>
      <c r="O30" s="22"/>
      <c r="P30" s="22"/>
      <c r="Q30" s="22"/>
      <c r="R30" s="22"/>
      <c r="S30" s="22"/>
      <c r="T30" s="22"/>
      <c r="U30" s="22">
        <f t="shared" si="2"/>
        <v>0</v>
      </c>
    </row>
    <row r="31" spans="1:21" ht="12.75" customHeight="1" x14ac:dyDescent="0.2">
      <c r="A31" s="16" t="s">
        <v>55</v>
      </c>
      <c r="B31" s="16"/>
      <c r="C31" s="14" t="s">
        <v>18</v>
      </c>
      <c r="D31" s="16"/>
      <c r="E31" s="16"/>
      <c r="F31" s="16">
        <f t="shared" si="5"/>
        <v>0</v>
      </c>
      <c r="G31" s="16">
        <f t="shared" si="6"/>
        <v>0</v>
      </c>
      <c r="H31" s="17"/>
      <c r="I31" s="16"/>
      <c r="J31" s="16"/>
      <c r="K31" s="18" t="e">
        <f t="shared" si="0"/>
        <v>#DIV/0!</v>
      </c>
      <c r="L31" s="18" t="e">
        <f t="shared" si="1"/>
        <v>#DIV/0!</v>
      </c>
      <c r="M31" s="3"/>
      <c r="N31" s="16"/>
      <c r="O31" s="16"/>
      <c r="P31" s="3"/>
      <c r="Q31" s="3"/>
      <c r="R31" s="3"/>
      <c r="S31" s="3"/>
      <c r="T31" s="3"/>
      <c r="U31" s="3">
        <f t="shared" si="2"/>
        <v>0</v>
      </c>
    </row>
    <row r="32" spans="1:21" ht="12.75" customHeight="1" x14ac:dyDescent="0.2">
      <c r="A32" s="16" t="s">
        <v>56</v>
      </c>
      <c r="B32" s="16"/>
      <c r="C32" s="14" t="s">
        <v>57</v>
      </c>
      <c r="D32" s="16"/>
      <c r="E32" s="16"/>
      <c r="F32" s="16">
        <f t="shared" si="5"/>
        <v>0</v>
      </c>
      <c r="G32" s="16">
        <f t="shared" si="6"/>
        <v>0</v>
      </c>
      <c r="H32" s="17"/>
      <c r="I32" s="16"/>
      <c r="J32" s="16"/>
      <c r="K32" s="18" t="e">
        <f t="shared" si="0"/>
        <v>#DIV/0!</v>
      </c>
      <c r="L32" s="18" t="e">
        <f t="shared" si="1"/>
        <v>#DIV/0!</v>
      </c>
      <c r="M32" s="3"/>
      <c r="N32" s="16"/>
      <c r="O32" s="16"/>
      <c r="P32" s="3"/>
      <c r="Q32" s="3"/>
      <c r="R32" s="3"/>
      <c r="S32" s="3"/>
      <c r="T32" s="3"/>
      <c r="U32" s="3">
        <f t="shared" si="2"/>
        <v>0</v>
      </c>
    </row>
    <row r="33" spans="1:26" ht="12.75" customHeight="1" x14ac:dyDescent="0.2">
      <c r="A33" s="16" t="s">
        <v>58</v>
      </c>
      <c r="B33" s="16"/>
      <c r="C33" s="14" t="s">
        <v>19</v>
      </c>
      <c r="D33" s="16"/>
      <c r="E33" s="16"/>
      <c r="F33" s="16">
        <f t="shared" si="5"/>
        <v>0</v>
      </c>
      <c r="G33" s="16">
        <f t="shared" si="6"/>
        <v>0</v>
      </c>
      <c r="H33" s="17"/>
      <c r="I33" s="16"/>
      <c r="J33" s="16"/>
      <c r="K33" s="18" t="e">
        <f t="shared" si="0"/>
        <v>#DIV/0!</v>
      </c>
      <c r="L33" s="18" t="e">
        <f t="shared" si="1"/>
        <v>#DIV/0!</v>
      </c>
      <c r="M33" s="3"/>
      <c r="N33" s="16"/>
      <c r="O33" s="16"/>
      <c r="P33" s="3"/>
      <c r="Q33" s="3"/>
      <c r="R33" s="3"/>
      <c r="S33" s="3"/>
      <c r="T33" s="3"/>
      <c r="U33" s="3">
        <f t="shared" si="2"/>
        <v>0</v>
      </c>
    </row>
    <row r="34" spans="1:26" ht="12.75" customHeight="1" x14ac:dyDescent="0.2">
      <c r="A34" s="16" t="s">
        <v>59</v>
      </c>
      <c r="B34" s="16"/>
      <c r="C34" s="14" t="s">
        <v>60</v>
      </c>
      <c r="D34" s="14"/>
      <c r="E34" s="24"/>
      <c r="F34" s="16">
        <f t="shared" si="5"/>
        <v>0</v>
      </c>
      <c r="G34" s="16">
        <f t="shared" si="6"/>
        <v>0</v>
      </c>
      <c r="H34" s="17"/>
      <c r="I34" s="16"/>
      <c r="J34" s="16"/>
      <c r="K34" s="18" t="e">
        <f t="shared" si="0"/>
        <v>#DIV/0!</v>
      </c>
      <c r="L34" s="18" t="e">
        <f t="shared" si="1"/>
        <v>#DIV/0!</v>
      </c>
      <c r="M34" s="3"/>
      <c r="N34" s="24"/>
      <c r="O34" s="16"/>
      <c r="P34" s="22"/>
      <c r="Q34" s="22"/>
      <c r="S34" s="22"/>
      <c r="T34" s="22"/>
      <c r="U34" s="3">
        <f t="shared" si="2"/>
        <v>0</v>
      </c>
    </row>
    <row r="35" spans="1:26" ht="12.75" customHeight="1" x14ac:dyDescent="0.2">
      <c r="A35" s="19" t="s">
        <v>62</v>
      </c>
      <c r="B35" s="19"/>
      <c r="C35" s="20"/>
      <c r="D35" s="20"/>
      <c r="E35" s="21"/>
      <c r="F35" s="16"/>
      <c r="G35" s="16"/>
      <c r="H35" s="17"/>
      <c r="I35" s="16"/>
      <c r="J35" s="16"/>
      <c r="K35" s="18" t="e">
        <f t="shared" si="0"/>
        <v>#DIV/0!</v>
      </c>
      <c r="L35" s="18" t="e">
        <f t="shared" si="1"/>
        <v>#DIV/0!</v>
      </c>
      <c r="M35" s="3"/>
      <c r="N35" s="21"/>
      <c r="O35" s="22"/>
      <c r="P35" s="22"/>
      <c r="Q35" s="22"/>
      <c r="R35" s="22"/>
      <c r="S35" s="22"/>
      <c r="T35" s="22"/>
      <c r="U35" s="22">
        <f t="shared" si="2"/>
        <v>0</v>
      </c>
    </row>
    <row r="36" spans="1:26" ht="12.75" customHeight="1" x14ac:dyDescent="0.2">
      <c r="A36" s="25" t="s">
        <v>63</v>
      </c>
      <c r="B36" s="25"/>
      <c r="C36" s="20"/>
      <c r="D36" s="25"/>
      <c r="E36" s="25"/>
      <c r="F36" s="16"/>
      <c r="G36" s="16"/>
      <c r="H36" s="17"/>
      <c r="I36" s="16"/>
      <c r="J36" s="16"/>
      <c r="K36" s="18" t="e">
        <f t="shared" si="0"/>
        <v>#DIV/0!</v>
      </c>
      <c r="L36" s="18" t="e">
        <f t="shared" si="1"/>
        <v>#DIV/0!</v>
      </c>
      <c r="M36" s="16"/>
      <c r="N36" s="25"/>
      <c r="O36" s="25"/>
      <c r="P36" s="16"/>
      <c r="Q36" s="16"/>
      <c r="R36" s="16"/>
      <c r="S36" s="16"/>
      <c r="T36" s="16"/>
      <c r="U36" s="3">
        <f t="shared" si="2"/>
        <v>0</v>
      </c>
      <c r="V36" s="26"/>
      <c r="W36" s="26"/>
      <c r="X36" s="26"/>
      <c r="Y36" s="26"/>
      <c r="Z36" s="26"/>
    </row>
    <row r="37" spans="1:26" ht="12.75" customHeight="1" x14ac:dyDescent="0.2">
      <c r="A37" s="16" t="s">
        <v>64</v>
      </c>
      <c r="B37" s="16"/>
      <c r="C37" s="14" t="s">
        <v>16</v>
      </c>
      <c r="D37" s="16"/>
      <c r="E37" s="16"/>
      <c r="F37" s="16">
        <f t="shared" ref="F37:F43" si="7">D37*E37</f>
        <v>0</v>
      </c>
      <c r="G37" s="16">
        <f t="shared" ref="G37:G43" si="8">F37*M$8</f>
        <v>0</v>
      </c>
      <c r="H37" s="17"/>
      <c r="I37" s="16"/>
      <c r="J37" s="16"/>
      <c r="K37" s="18" t="e">
        <f t="shared" si="0"/>
        <v>#DIV/0!</v>
      </c>
      <c r="L37" s="18" t="e">
        <f t="shared" si="1"/>
        <v>#DIV/0!</v>
      </c>
      <c r="M37" s="16"/>
      <c r="N37" s="16"/>
      <c r="O37" s="16"/>
      <c r="P37" s="16"/>
      <c r="Q37" s="16"/>
      <c r="R37" s="16"/>
      <c r="S37" s="16"/>
      <c r="T37" s="16"/>
      <c r="U37" s="3">
        <f t="shared" si="2"/>
        <v>0</v>
      </c>
      <c r="V37" s="26"/>
      <c r="W37" s="26"/>
      <c r="X37" s="26"/>
      <c r="Y37" s="26"/>
      <c r="Z37" s="26"/>
    </row>
    <row r="38" spans="1:26" ht="12.75" customHeight="1" x14ac:dyDescent="0.2">
      <c r="A38" s="16" t="s">
        <v>65</v>
      </c>
      <c r="B38" s="16"/>
      <c r="C38" s="14" t="s">
        <v>57</v>
      </c>
      <c r="D38" s="16"/>
      <c r="E38" s="16"/>
      <c r="F38" s="16">
        <f t="shared" si="7"/>
        <v>0</v>
      </c>
      <c r="G38" s="16">
        <f t="shared" si="8"/>
        <v>0</v>
      </c>
      <c r="H38" s="17"/>
      <c r="I38" s="16"/>
      <c r="J38" s="16"/>
      <c r="K38" s="18" t="e">
        <f t="shared" si="0"/>
        <v>#DIV/0!</v>
      </c>
      <c r="L38" s="18" t="e">
        <f t="shared" si="1"/>
        <v>#DIV/0!</v>
      </c>
      <c r="M38" s="16"/>
      <c r="N38" s="16"/>
      <c r="O38" s="22"/>
      <c r="P38" s="22"/>
      <c r="Q38" s="22"/>
      <c r="R38" s="22"/>
      <c r="S38" s="22"/>
      <c r="T38" s="22"/>
      <c r="U38" s="22">
        <f t="shared" si="2"/>
        <v>0</v>
      </c>
      <c r="V38" s="26"/>
      <c r="W38" s="26"/>
      <c r="X38" s="26"/>
      <c r="Y38" s="26"/>
      <c r="Z38" s="26"/>
    </row>
    <row r="39" spans="1:26" ht="12.75" customHeight="1" x14ac:dyDescent="0.2">
      <c r="A39" s="16" t="s">
        <v>66</v>
      </c>
      <c r="B39" s="16"/>
      <c r="C39" s="14" t="s">
        <v>60</v>
      </c>
      <c r="D39" s="16"/>
      <c r="E39" s="16"/>
      <c r="F39" s="16">
        <f t="shared" si="7"/>
        <v>0</v>
      </c>
      <c r="G39" s="16">
        <f t="shared" si="8"/>
        <v>0</v>
      </c>
      <c r="H39" s="17"/>
      <c r="I39" s="16"/>
      <c r="J39" s="16"/>
      <c r="K39" s="18" t="e">
        <f t="shared" si="0"/>
        <v>#DIV/0!</v>
      </c>
      <c r="L39" s="18" t="e">
        <f t="shared" si="1"/>
        <v>#DIV/0!</v>
      </c>
      <c r="M39" s="16"/>
      <c r="N39" s="16"/>
      <c r="O39" s="22"/>
      <c r="P39" s="22"/>
      <c r="Q39" s="22"/>
      <c r="R39" s="22"/>
      <c r="S39" s="22"/>
      <c r="T39" s="22"/>
      <c r="U39" s="22">
        <f t="shared" si="2"/>
        <v>0</v>
      </c>
      <c r="V39" s="26"/>
      <c r="W39" s="26"/>
      <c r="X39" s="26"/>
      <c r="Y39" s="26"/>
      <c r="Z39" s="26"/>
    </row>
    <row r="40" spans="1:26" ht="12.75" customHeight="1" x14ac:dyDescent="0.2">
      <c r="A40" s="16" t="s">
        <v>67</v>
      </c>
      <c r="B40" s="16"/>
      <c r="C40" s="14" t="s">
        <v>68</v>
      </c>
      <c r="D40" s="16"/>
      <c r="E40" s="16"/>
      <c r="F40" s="16">
        <f t="shared" si="7"/>
        <v>0</v>
      </c>
      <c r="G40" s="16">
        <f t="shared" si="8"/>
        <v>0</v>
      </c>
      <c r="H40" s="17"/>
      <c r="I40" s="16"/>
      <c r="J40" s="16"/>
      <c r="K40" s="18" t="e">
        <f t="shared" si="0"/>
        <v>#DIV/0!</v>
      </c>
      <c r="L40" s="18" t="e">
        <f t="shared" si="1"/>
        <v>#DIV/0!</v>
      </c>
      <c r="M40" s="16"/>
      <c r="N40" s="16"/>
      <c r="O40" s="22"/>
      <c r="P40" s="22"/>
      <c r="Q40" s="22"/>
      <c r="S40" s="22"/>
      <c r="T40" s="22"/>
      <c r="U40" s="22">
        <f t="shared" si="2"/>
        <v>0</v>
      </c>
      <c r="V40" s="26"/>
      <c r="W40" s="26"/>
      <c r="X40" s="26"/>
      <c r="Y40" s="26"/>
      <c r="Z40" s="26"/>
    </row>
    <row r="41" spans="1:26" ht="12.75" customHeight="1" x14ac:dyDescent="0.2">
      <c r="A41" s="16" t="s">
        <v>69</v>
      </c>
      <c r="B41" s="16"/>
      <c r="C41" s="14" t="s">
        <v>70</v>
      </c>
      <c r="D41" s="16"/>
      <c r="E41" s="16"/>
      <c r="F41" s="16">
        <f t="shared" si="7"/>
        <v>0</v>
      </c>
      <c r="G41" s="16">
        <f t="shared" si="8"/>
        <v>0</v>
      </c>
      <c r="H41" s="17"/>
      <c r="I41" s="16"/>
      <c r="J41" s="16"/>
      <c r="K41" s="18" t="e">
        <f t="shared" si="0"/>
        <v>#DIV/0!</v>
      </c>
      <c r="L41" s="18" t="e">
        <f t="shared" si="1"/>
        <v>#DIV/0!</v>
      </c>
      <c r="M41" s="16"/>
      <c r="N41" s="16"/>
      <c r="O41" s="22"/>
      <c r="P41" s="22"/>
      <c r="Q41" s="3"/>
      <c r="R41" s="22"/>
      <c r="S41" s="22"/>
      <c r="T41" s="22"/>
      <c r="U41" s="22">
        <f t="shared" si="2"/>
        <v>0</v>
      </c>
      <c r="V41" s="26"/>
      <c r="W41" s="26"/>
      <c r="X41" s="26"/>
      <c r="Y41" s="26"/>
      <c r="Z41" s="26"/>
    </row>
    <row r="42" spans="1:26" ht="12.75" customHeight="1" x14ac:dyDescent="0.2">
      <c r="A42" s="16" t="s">
        <v>71</v>
      </c>
      <c r="B42" s="16"/>
      <c r="C42" s="14" t="s">
        <v>60</v>
      </c>
      <c r="D42" s="16"/>
      <c r="E42" s="16"/>
      <c r="F42" s="16">
        <f t="shared" si="7"/>
        <v>0</v>
      </c>
      <c r="G42" s="16">
        <f t="shared" si="8"/>
        <v>0</v>
      </c>
      <c r="H42" s="17"/>
      <c r="I42" s="16"/>
      <c r="J42" s="16"/>
      <c r="K42" s="18" t="e">
        <f t="shared" si="0"/>
        <v>#DIV/0!</v>
      </c>
      <c r="L42" s="18" t="e">
        <f t="shared" si="1"/>
        <v>#DIV/0!</v>
      </c>
      <c r="M42" s="16"/>
      <c r="N42" s="16"/>
      <c r="O42" s="27"/>
      <c r="P42" s="26"/>
      <c r="Q42" s="22"/>
      <c r="R42" s="16"/>
      <c r="S42" s="22"/>
      <c r="T42" s="22"/>
      <c r="U42" s="22">
        <f t="shared" si="2"/>
        <v>0</v>
      </c>
      <c r="V42" s="26"/>
      <c r="W42" s="26"/>
      <c r="X42" s="26"/>
      <c r="Y42" s="26"/>
      <c r="Z42" s="26"/>
    </row>
    <row r="43" spans="1:26" ht="12.75" customHeight="1" x14ac:dyDescent="0.2">
      <c r="A43" s="16" t="s">
        <v>72</v>
      </c>
      <c r="B43" s="16"/>
      <c r="C43" s="14" t="s">
        <v>73</v>
      </c>
      <c r="D43" s="16"/>
      <c r="E43" s="16"/>
      <c r="F43" s="16">
        <f t="shared" si="7"/>
        <v>0</v>
      </c>
      <c r="G43" s="16">
        <f t="shared" si="8"/>
        <v>0</v>
      </c>
      <c r="H43" s="17"/>
      <c r="I43" s="16"/>
      <c r="J43" s="16"/>
      <c r="K43" s="18" t="e">
        <f t="shared" si="0"/>
        <v>#DIV/0!</v>
      </c>
      <c r="L43" s="18" t="e">
        <f t="shared" si="1"/>
        <v>#DIV/0!</v>
      </c>
      <c r="M43" s="16"/>
      <c r="N43" s="16"/>
      <c r="O43" s="27"/>
      <c r="P43" s="22"/>
      <c r="Q43" s="27"/>
      <c r="R43" s="16"/>
      <c r="S43" s="27"/>
      <c r="T43" s="27"/>
      <c r="U43" s="22">
        <f t="shared" si="2"/>
        <v>0</v>
      </c>
      <c r="V43" s="26"/>
      <c r="W43" s="26"/>
      <c r="X43" s="26"/>
      <c r="Y43" s="26"/>
      <c r="Z43" s="26"/>
    </row>
    <row r="44" spans="1:26" ht="12.75" customHeight="1" x14ac:dyDescent="0.2">
      <c r="A44" s="10" t="s">
        <v>74</v>
      </c>
      <c r="B44" s="10"/>
      <c r="C44" s="28"/>
      <c r="D44" s="10"/>
      <c r="E44" s="10"/>
      <c r="F44" s="16"/>
      <c r="G44" s="16"/>
      <c r="H44" s="17"/>
      <c r="I44" s="16"/>
      <c r="J44" s="16"/>
      <c r="K44" s="18" t="e">
        <f t="shared" si="0"/>
        <v>#DIV/0!</v>
      </c>
      <c r="L44" s="18" t="e">
        <f t="shared" si="1"/>
        <v>#DIV/0!</v>
      </c>
      <c r="M44" s="10"/>
      <c r="N44" s="10"/>
      <c r="O44" s="10"/>
      <c r="P44" s="10"/>
      <c r="Q44" s="10"/>
      <c r="R44" s="10"/>
      <c r="S44" s="10"/>
      <c r="T44" s="10"/>
      <c r="U44" s="3">
        <f t="shared" si="2"/>
        <v>0</v>
      </c>
      <c r="V44" s="29"/>
      <c r="W44" s="29"/>
      <c r="X44" s="29"/>
      <c r="Y44" s="29"/>
      <c r="Z44" s="29"/>
    </row>
    <row r="45" spans="1:26" ht="12.75" customHeight="1" x14ac:dyDescent="0.2">
      <c r="A45" s="16" t="s">
        <v>75</v>
      </c>
      <c r="B45" s="16"/>
      <c r="C45" s="14" t="s">
        <v>76</v>
      </c>
      <c r="D45" s="16"/>
      <c r="E45" s="16"/>
      <c r="F45" s="16">
        <f>D45*E45</f>
        <v>0</v>
      </c>
      <c r="G45" s="16">
        <f>F45*M$8</f>
        <v>0</v>
      </c>
      <c r="H45" s="17"/>
      <c r="I45" s="16"/>
      <c r="J45" s="16"/>
      <c r="K45" s="18" t="e">
        <f t="shared" si="0"/>
        <v>#DIV/0!</v>
      </c>
      <c r="L45" s="18" t="e">
        <f t="shared" si="1"/>
        <v>#DIV/0!</v>
      </c>
      <c r="M45" s="16"/>
      <c r="N45" s="16"/>
      <c r="O45" s="16"/>
      <c r="P45" s="22"/>
      <c r="Q45" s="22"/>
      <c r="S45" s="22"/>
      <c r="T45" s="22"/>
      <c r="U45" s="3">
        <f t="shared" si="2"/>
        <v>0</v>
      </c>
      <c r="V45" s="26"/>
      <c r="W45" s="26"/>
      <c r="X45" s="26"/>
      <c r="Y45" s="26"/>
      <c r="Z45" s="26"/>
    </row>
    <row r="46" spans="1:26" ht="12.75" customHeight="1" x14ac:dyDescent="0.2">
      <c r="A46" s="16" t="s">
        <v>77</v>
      </c>
      <c r="B46" s="16"/>
      <c r="C46" s="14" t="s">
        <v>78</v>
      </c>
      <c r="D46" s="16"/>
      <c r="E46" s="16"/>
      <c r="F46" s="16">
        <f>D46*E46</f>
        <v>0</v>
      </c>
      <c r="G46" s="16">
        <f>F46*M$8</f>
        <v>0</v>
      </c>
      <c r="H46" s="17"/>
      <c r="I46" s="16"/>
      <c r="J46" s="16"/>
      <c r="K46" s="18" t="e">
        <f t="shared" si="0"/>
        <v>#DIV/0!</v>
      </c>
      <c r="L46" s="18" t="e">
        <f t="shared" si="1"/>
        <v>#DIV/0!</v>
      </c>
      <c r="M46" s="16"/>
      <c r="N46" s="16"/>
      <c r="O46" s="22"/>
      <c r="P46" s="22"/>
      <c r="Q46" s="3"/>
      <c r="R46" s="22"/>
      <c r="S46" s="22"/>
      <c r="T46" s="22"/>
      <c r="U46" s="22">
        <f t="shared" si="2"/>
        <v>0</v>
      </c>
      <c r="V46" s="26"/>
      <c r="W46" s="26"/>
      <c r="X46" s="26"/>
      <c r="Y46" s="26"/>
      <c r="Z46" s="26"/>
    </row>
    <row r="47" spans="1:26" ht="12.75" customHeight="1" x14ac:dyDescent="0.2">
      <c r="A47" s="16" t="s">
        <v>79</v>
      </c>
      <c r="B47" s="16"/>
      <c r="C47" s="14" t="s">
        <v>80</v>
      </c>
      <c r="D47" s="16"/>
      <c r="E47" s="16"/>
      <c r="F47" s="16">
        <f>D47*E47</f>
        <v>0</v>
      </c>
      <c r="G47" s="16">
        <f>F47*M$8</f>
        <v>0</v>
      </c>
      <c r="H47" s="17"/>
      <c r="I47" s="16"/>
      <c r="J47" s="16"/>
      <c r="K47" s="18" t="e">
        <f t="shared" si="0"/>
        <v>#DIV/0!</v>
      </c>
      <c r="L47" s="18" t="e">
        <f t="shared" si="1"/>
        <v>#DIV/0!</v>
      </c>
      <c r="M47" s="3"/>
      <c r="N47" s="16"/>
      <c r="O47" s="27"/>
      <c r="P47" s="26"/>
      <c r="Q47" s="22"/>
      <c r="R47" s="16"/>
      <c r="S47" s="22"/>
      <c r="T47" s="22"/>
      <c r="U47" s="22">
        <f t="shared" si="2"/>
        <v>0</v>
      </c>
    </row>
    <row r="48" spans="1:26" ht="12.75" customHeight="1" x14ac:dyDescent="0.2">
      <c r="A48" s="10" t="s">
        <v>81</v>
      </c>
      <c r="B48" s="16"/>
      <c r="C48" s="14"/>
      <c r="D48" s="16"/>
      <c r="E48" s="16"/>
      <c r="F48" s="16"/>
      <c r="G48" s="16"/>
      <c r="H48" s="17"/>
      <c r="I48" s="16"/>
      <c r="J48" s="16"/>
      <c r="K48" s="18" t="e">
        <f t="shared" si="0"/>
        <v>#DIV/0!</v>
      </c>
      <c r="L48" s="18" t="e">
        <f t="shared" si="1"/>
        <v>#DIV/0!</v>
      </c>
      <c r="M48" s="3"/>
      <c r="N48" s="16"/>
      <c r="O48" s="27"/>
      <c r="P48" s="26"/>
      <c r="Q48" s="22"/>
      <c r="R48" s="16"/>
      <c r="S48" s="22"/>
      <c r="T48" s="22"/>
      <c r="U48" s="3"/>
    </row>
    <row r="49" spans="1:26" ht="12.75" customHeight="1" x14ac:dyDescent="0.2">
      <c r="A49" s="16" t="s">
        <v>64</v>
      </c>
      <c r="B49" s="16"/>
      <c r="C49" s="14" t="s">
        <v>16</v>
      </c>
      <c r="D49" s="16"/>
      <c r="E49" s="16"/>
      <c r="F49" s="16">
        <f>D49*E49</f>
        <v>0</v>
      </c>
      <c r="G49" s="16">
        <f>F49*M$8</f>
        <v>0</v>
      </c>
      <c r="H49" s="17"/>
      <c r="I49" s="16"/>
      <c r="J49" s="16"/>
      <c r="K49" s="18" t="e">
        <f t="shared" si="0"/>
        <v>#DIV/0!</v>
      </c>
      <c r="L49" s="18" t="e">
        <f t="shared" si="1"/>
        <v>#DIV/0!</v>
      </c>
      <c r="M49" s="3"/>
      <c r="N49" s="16"/>
      <c r="O49" s="27"/>
      <c r="P49" s="26"/>
      <c r="Q49" s="22"/>
      <c r="R49" s="16"/>
      <c r="S49" s="22"/>
      <c r="T49" s="22"/>
      <c r="U49" s="3"/>
    </row>
    <row r="50" spans="1:26" ht="12.75" customHeight="1" x14ac:dyDescent="0.2">
      <c r="A50" s="16" t="s">
        <v>15</v>
      </c>
      <c r="B50" s="16"/>
      <c r="C50" s="14" t="s">
        <v>15</v>
      </c>
      <c r="D50" s="16"/>
      <c r="E50" s="16"/>
      <c r="F50" s="16">
        <f>D50*E50</f>
        <v>0</v>
      </c>
      <c r="G50" s="16">
        <f>F50*M$8</f>
        <v>0</v>
      </c>
      <c r="H50" s="17"/>
      <c r="I50" s="16"/>
      <c r="J50" s="16"/>
      <c r="K50" s="18" t="e">
        <f t="shared" si="0"/>
        <v>#DIV/0!</v>
      </c>
      <c r="L50" s="18" t="e">
        <f t="shared" si="1"/>
        <v>#DIV/0!</v>
      </c>
      <c r="M50" s="3"/>
      <c r="N50" s="16"/>
      <c r="O50" s="27"/>
      <c r="P50" s="26"/>
      <c r="Q50" s="22"/>
      <c r="R50" s="16"/>
      <c r="S50" s="22"/>
      <c r="T50" s="22"/>
      <c r="U50" s="3"/>
    </row>
    <row r="51" spans="1:26" ht="12.75" customHeight="1" x14ac:dyDescent="0.2">
      <c r="A51" s="10" t="s">
        <v>82</v>
      </c>
      <c r="B51" s="16"/>
      <c r="C51" s="14" t="s">
        <v>20</v>
      </c>
      <c r="D51" s="16"/>
      <c r="E51" s="16"/>
      <c r="F51" s="16">
        <v>0</v>
      </c>
      <c r="G51" s="16">
        <v>0</v>
      </c>
      <c r="H51" s="17"/>
      <c r="I51" s="16"/>
      <c r="J51" s="16"/>
      <c r="K51" s="18" t="e">
        <f t="shared" si="0"/>
        <v>#DIV/0!</v>
      </c>
      <c r="L51" s="18" t="e">
        <f t="shared" si="1"/>
        <v>#DIV/0!</v>
      </c>
      <c r="M51" s="3"/>
      <c r="N51" s="16"/>
      <c r="O51" s="27"/>
      <c r="P51" s="26"/>
      <c r="Q51" s="22"/>
      <c r="R51" s="16"/>
      <c r="S51" s="22"/>
      <c r="T51" s="22"/>
      <c r="U51" s="3"/>
    </row>
    <row r="52" spans="1:26" ht="12.75" customHeight="1" x14ac:dyDescent="0.2">
      <c r="A52" s="10" t="s">
        <v>83</v>
      </c>
      <c r="B52" s="3"/>
      <c r="C52" s="14" t="s">
        <v>84</v>
      </c>
      <c r="D52" s="14"/>
      <c r="E52" s="24"/>
      <c r="F52" s="24">
        <f>7%*SUM(F16:F47)</f>
        <v>0</v>
      </c>
      <c r="G52" s="16">
        <f>F52*M$8</f>
        <v>0</v>
      </c>
      <c r="H52" s="17"/>
      <c r="I52" s="16"/>
      <c r="J52" s="16"/>
      <c r="K52" s="18" t="e">
        <f t="shared" si="0"/>
        <v>#DIV/0!</v>
      </c>
      <c r="L52" s="18" t="e">
        <f t="shared" si="1"/>
        <v>#DIV/0!</v>
      </c>
      <c r="M52" s="3"/>
      <c r="N52" s="24"/>
      <c r="O52" s="22"/>
      <c r="P52" s="22"/>
      <c r="Q52" s="22"/>
      <c r="R52" s="22"/>
      <c r="S52" s="22"/>
      <c r="T52" s="22"/>
      <c r="U52" s="22">
        <f>F52-SUM(O52:T52)</f>
        <v>0</v>
      </c>
    </row>
    <row r="53" spans="1:26" ht="12.75" customHeight="1" x14ac:dyDescent="0.2">
      <c r="A53" s="10" t="s">
        <v>21</v>
      </c>
      <c r="B53" s="10"/>
      <c r="C53" s="30"/>
      <c r="D53" s="30"/>
      <c r="E53" s="31"/>
      <c r="F53" s="31">
        <f>SUM(F16:F52)</f>
        <v>0</v>
      </c>
      <c r="G53" s="16">
        <f>F53*M$8</f>
        <v>0</v>
      </c>
      <c r="H53" s="17"/>
      <c r="I53" s="16"/>
      <c r="J53" s="16"/>
      <c r="K53" s="18" t="e">
        <f t="shared" si="0"/>
        <v>#DIV/0!</v>
      </c>
      <c r="L53" s="18" t="e">
        <f t="shared" si="1"/>
        <v>#DIV/0!</v>
      </c>
      <c r="M53" s="31">
        <f>SUM(M16:M52)</f>
        <v>0</v>
      </c>
      <c r="N53" s="31"/>
      <c r="O53" s="31">
        <f t="shared" ref="O53:U53" si="9">SUM(O16:O52)</f>
        <v>0</v>
      </c>
      <c r="P53" s="31">
        <f t="shared" si="9"/>
        <v>0</v>
      </c>
      <c r="Q53" s="31">
        <f t="shared" si="9"/>
        <v>0</v>
      </c>
      <c r="R53" s="31">
        <f t="shared" si="9"/>
        <v>0</v>
      </c>
      <c r="S53" s="31">
        <f t="shared" si="9"/>
        <v>0</v>
      </c>
      <c r="T53" s="31">
        <f t="shared" si="9"/>
        <v>0</v>
      </c>
      <c r="U53" s="31">
        <f t="shared" si="9"/>
        <v>0</v>
      </c>
      <c r="V53" s="1"/>
      <c r="W53" s="1"/>
      <c r="X53" s="1"/>
      <c r="Y53" s="1"/>
      <c r="Z53" s="1"/>
    </row>
    <row r="54" spans="1:26" ht="12.75" customHeight="1" x14ac:dyDescent="0.2">
      <c r="A54" s="3"/>
      <c r="B54" s="3"/>
      <c r="C54" s="14"/>
      <c r="D54" s="14"/>
      <c r="E54" s="24"/>
      <c r="F54" s="24"/>
      <c r="G54" s="16"/>
      <c r="H54" s="17"/>
      <c r="I54" s="16"/>
      <c r="J54" s="16"/>
      <c r="K54" s="16"/>
      <c r="L54" s="16"/>
      <c r="M54" s="3"/>
      <c r="N54" s="24"/>
      <c r="O54" s="22"/>
      <c r="P54" s="22"/>
      <c r="Q54" s="22"/>
      <c r="R54" s="22"/>
      <c r="S54" s="22"/>
      <c r="T54" s="22"/>
      <c r="U54" s="32"/>
    </row>
    <row r="55" spans="1:26" ht="12.75" customHeight="1" x14ac:dyDescent="0.2">
      <c r="C55" s="2"/>
      <c r="D55" s="2"/>
      <c r="E55" s="2"/>
      <c r="F55" s="2"/>
      <c r="G55" s="2"/>
      <c r="H55" s="2"/>
      <c r="I55" s="2"/>
      <c r="J55" s="2"/>
      <c r="K55" s="2"/>
      <c r="L55" s="2"/>
      <c r="N55" s="2"/>
    </row>
    <row r="56" spans="1:26" ht="12.75" customHeight="1" x14ac:dyDescent="0.2">
      <c r="A56" s="1" t="s">
        <v>85</v>
      </c>
      <c r="C56" s="2"/>
      <c r="D56" s="2"/>
      <c r="E56" s="2"/>
      <c r="F56" s="2"/>
      <c r="G56" s="2"/>
      <c r="H56" s="2"/>
      <c r="I56" s="2"/>
      <c r="J56" s="2"/>
      <c r="K56" s="2"/>
      <c r="L56" s="2"/>
      <c r="N56" s="2"/>
    </row>
    <row r="57" spans="1:26" ht="12.75" customHeight="1" x14ac:dyDescent="0.2">
      <c r="A57" s="4" t="s">
        <v>86</v>
      </c>
      <c r="C57" s="2"/>
      <c r="D57" s="2"/>
      <c r="E57" s="2"/>
      <c r="F57" s="2"/>
      <c r="G57" s="2"/>
      <c r="H57" s="2"/>
      <c r="I57" s="2"/>
      <c r="J57" s="2"/>
      <c r="K57" s="2"/>
      <c r="L57" s="2"/>
      <c r="N57" s="2"/>
    </row>
    <row r="58" spans="1:26" ht="12.75" customHeight="1" x14ac:dyDescent="0.2">
      <c r="A58" s="4" t="s">
        <v>87</v>
      </c>
      <c r="C58" s="2"/>
      <c r="D58" s="2"/>
      <c r="E58" s="2"/>
      <c r="F58" s="2"/>
      <c r="G58" s="2"/>
      <c r="H58" s="2"/>
      <c r="I58" s="2"/>
      <c r="J58" s="2"/>
      <c r="K58" s="2"/>
      <c r="L58" s="2"/>
      <c r="N58" s="2"/>
    </row>
    <row r="59" spans="1:26" ht="12.75" customHeight="1" x14ac:dyDescent="0.2">
      <c r="A59" s="4" t="s">
        <v>88</v>
      </c>
      <c r="C59" s="2"/>
      <c r="D59" s="2"/>
      <c r="E59" s="2"/>
      <c r="F59" s="2"/>
      <c r="G59" s="2"/>
      <c r="H59" s="2"/>
      <c r="I59" s="2"/>
      <c r="J59" s="2"/>
      <c r="K59" s="2"/>
      <c r="L59" s="2"/>
      <c r="N59" s="2"/>
    </row>
    <row r="60" spans="1:26" ht="12.75" customHeight="1" x14ac:dyDescent="0.2">
      <c r="A60" s="4" t="s">
        <v>89</v>
      </c>
      <c r="C60" s="2"/>
      <c r="D60" s="2"/>
      <c r="E60" s="2"/>
      <c r="F60" s="2"/>
      <c r="G60" s="2"/>
      <c r="H60" s="2"/>
      <c r="I60" s="2"/>
      <c r="J60" s="2"/>
      <c r="K60" s="2"/>
      <c r="L60" s="2"/>
      <c r="N60" s="2"/>
    </row>
    <row r="61" spans="1:26" ht="12.75" customHeight="1" x14ac:dyDescent="0.2">
      <c r="A61" s="4" t="s">
        <v>90</v>
      </c>
      <c r="C61" s="5"/>
      <c r="D61" s="5"/>
      <c r="E61" s="5"/>
      <c r="F61" s="5"/>
      <c r="G61" s="5"/>
      <c r="H61" s="5"/>
      <c r="I61" s="5"/>
      <c r="J61" s="5"/>
      <c r="K61" s="5"/>
      <c r="L61" s="5"/>
      <c r="N61" s="5"/>
    </row>
    <row r="62" spans="1:26" ht="12.75" customHeight="1" x14ac:dyDescent="0.2">
      <c r="A62" s="4" t="s">
        <v>91</v>
      </c>
      <c r="C62" s="5"/>
      <c r="D62" s="5"/>
      <c r="E62" s="5"/>
      <c r="F62" s="5"/>
      <c r="G62" s="5"/>
      <c r="H62" s="5"/>
      <c r="I62" s="5"/>
      <c r="J62" s="5"/>
      <c r="K62" s="5"/>
      <c r="L62" s="5"/>
      <c r="N62" s="5"/>
    </row>
    <row r="63" spans="1:26" ht="12.75" customHeight="1" x14ac:dyDescent="0.2">
      <c r="A63" s="4" t="s">
        <v>92</v>
      </c>
      <c r="C63" s="2"/>
      <c r="D63" s="2"/>
      <c r="E63" s="2"/>
      <c r="F63" s="2"/>
      <c r="G63" s="2"/>
      <c r="H63" s="2"/>
      <c r="I63" s="2"/>
      <c r="J63" s="2"/>
      <c r="K63" s="2"/>
      <c r="L63" s="2"/>
      <c r="N63" s="2"/>
    </row>
    <row r="64" spans="1:26" ht="12.75" customHeight="1" x14ac:dyDescent="0.2">
      <c r="A64" s="4" t="s">
        <v>93</v>
      </c>
      <c r="C64" s="2"/>
      <c r="D64" s="2"/>
      <c r="E64" s="2"/>
      <c r="F64" s="2"/>
      <c r="G64" s="2"/>
      <c r="H64" s="2"/>
      <c r="I64" s="2"/>
      <c r="J64" s="2"/>
      <c r="K64" s="2"/>
      <c r="L64" s="2"/>
      <c r="N64" s="2"/>
    </row>
    <row r="65" spans="3:14" ht="12.75" customHeight="1" x14ac:dyDescent="0.2">
      <c r="C65" s="2"/>
      <c r="D65" s="2"/>
      <c r="E65" s="2"/>
      <c r="F65" s="2"/>
      <c r="G65" s="2"/>
      <c r="H65" s="2"/>
      <c r="I65" s="2"/>
      <c r="J65" s="2"/>
      <c r="K65" s="2"/>
      <c r="L65" s="2"/>
      <c r="N65" s="2"/>
    </row>
    <row r="66" spans="3:14" ht="12.75" customHeight="1" x14ac:dyDescent="0.2">
      <c r="C66" s="2"/>
      <c r="D66" s="2"/>
      <c r="E66" s="2"/>
      <c r="F66" s="2"/>
      <c r="G66" s="2"/>
      <c r="H66" s="2"/>
      <c r="I66" s="2"/>
      <c r="J66" s="2"/>
      <c r="K66" s="2"/>
      <c r="L66" s="2"/>
      <c r="N66" s="2"/>
    </row>
    <row r="67" spans="3:14" ht="12.75" customHeight="1" x14ac:dyDescent="0.2">
      <c r="C67" s="2"/>
      <c r="D67" s="2"/>
      <c r="E67" s="2"/>
      <c r="F67" s="2"/>
      <c r="G67" s="2"/>
      <c r="H67" s="2"/>
      <c r="I67" s="2"/>
      <c r="J67" s="2"/>
      <c r="K67" s="2"/>
      <c r="L67" s="2"/>
      <c r="N67" s="2"/>
    </row>
    <row r="68" spans="3:14" ht="12.75" customHeight="1" x14ac:dyDescent="0.2">
      <c r="C68" s="2"/>
      <c r="D68" s="2"/>
      <c r="E68" s="2"/>
      <c r="F68" s="2"/>
      <c r="G68" s="2"/>
      <c r="H68" s="2"/>
      <c r="I68" s="2"/>
      <c r="J68" s="2"/>
      <c r="K68" s="2"/>
      <c r="L68" s="2"/>
      <c r="N68" s="2"/>
    </row>
    <row r="69" spans="3:14" ht="12.75" customHeight="1" x14ac:dyDescent="0.2">
      <c r="C69" s="2"/>
      <c r="D69" s="2"/>
      <c r="E69" s="2"/>
      <c r="F69" s="2"/>
      <c r="G69" s="2"/>
      <c r="H69" s="2"/>
      <c r="I69" s="2"/>
      <c r="J69" s="2"/>
      <c r="K69" s="2"/>
      <c r="L69" s="2"/>
      <c r="N69" s="2"/>
    </row>
    <row r="70" spans="3:14" ht="12.75" customHeight="1" x14ac:dyDescent="0.2">
      <c r="C70" s="2"/>
      <c r="D70" s="2"/>
      <c r="E70" s="2"/>
      <c r="F70" s="2"/>
      <c r="G70" s="2"/>
      <c r="H70" s="2"/>
      <c r="I70" s="2"/>
      <c r="J70" s="2"/>
      <c r="K70" s="2"/>
      <c r="L70" s="2"/>
      <c r="N70" s="2"/>
    </row>
    <row r="71" spans="3:14" ht="12.75" customHeight="1" x14ac:dyDescent="0.2">
      <c r="C71" s="2"/>
      <c r="D71" s="2"/>
      <c r="E71" s="2"/>
      <c r="F71" s="2"/>
      <c r="G71" s="2"/>
      <c r="H71" s="2"/>
      <c r="I71" s="2"/>
      <c r="J71" s="2"/>
      <c r="K71" s="2"/>
      <c r="L71" s="2"/>
      <c r="N71" s="2"/>
    </row>
    <row r="72" spans="3:14" ht="12.75" customHeight="1" x14ac:dyDescent="0.2">
      <c r="C72" s="2"/>
      <c r="D72" s="2"/>
      <c r="E72" s="2"/>
      <c r="F72" s="2"/>
      <c r="G72" s="2"/>
      <c r="H72" s="2"/>
      <c r="I72" s="2"/>
      <c r="J72" s="2"/>
      <c r="K72" s="2"/>
      <c r="L72" s="2"/>
      <c r="N72" s="2"/>
    </row>
    <row r="73" spans="3:14" ht="12.75" customHeight="1" x14ac:dyDescent="0.2">
      <c r="C73" s="2"/>
      <c r="D73" s="2"/>
      <c r="E73" s="2"/>
      <c r="F73" s="2"/>
      <c r="G73" s="2"/>
      <c r="H73" s="2"/>
      <c r="I73" s="2"/>
      <c r="J73" s="2"/>
      <c r="K73" s="2"/>
      <c r="L73" s="2"/>
      <c r="N73" s="2"/>
    </row>
    <row r="74" spans="3:14" ht="12.75" customHeight="1" x14ac:dyDescent="0.2">
      <c r="C74" s="2"/>
      <c r="D74" s="2"/>
      <c r="E74" s="2"/>
      <c r="F74" s="2"/>
      <c r="G74" s="2"/>
      <c r="H74" s="2"/>
      <c r="I74" s="2"/>
      <c r="J74" s="2"/>
      <c r="K74" s="2"/>
      <c r="L74" s="2"/>
      <c r="N74" s="2"/>
    </row>
    <row r="75" spans="3:14" ht="12.75" customHeight="1" x14ac:dyDescent="0.2">
      <c r="C75" s="2"/>
      <c r="D75" s="2"/>
      <c r="E75" s="2"/>
      <c r="F75" s="2"/>
      <c r="G75" s="2"/>
      <c r="H75" s="2"/>
      <c r="I75" s="2"/>
      <c r="J75" s="2"/>
      <c r="K75" s="2"/>
      <c r="L75" s="2"/>
      <c r="N75" s="2"/>
    </row>
    <row r="76" spans="3:14" ht="12.75" customHeight="1" x14ac:dyDescent="0.2">
      <c r="C76" s="2"/>
      <c r="D76" s="2"/>
      <c r="E76" s="2"/>
      <c r="F76" s="2"/>
      <c r="G76" s="2"/>
      <c r="H76" s="2"/>
      <c r="I76" s="2"/>
      <c r="J76" s="2"/>
      <c r="K76" s="2"/>
      <c r="L76" s="2"/>
      <c r="N76" s="2"/>
    </row>
    <row r="77" spans="3:14" ht="12.75" customHeight="1" x14ac:dyDescent="0.2">
      <c r="C77" s="2"/>
      <c r="D77" s="2"/>
      <c r="E77" s="2"/>
      <c r="F77" s="2"/>
      <c r="G77" s="2"/>
      <c r="H77" s="2"/>
      <c r="I77" s="2"/>
      <c r="J77" s="2"/>
      <c r="K77" s="2"/>
      <c r="L77" s="2"/>
      <c r="N77" s="2"/>
    </row>
    <row r="78" spans="3:14" ht="12.75" customHeight="1" x14ac:dyDescent="0.2">
      <c r="C78" s="2"/>
      <c r="D78" s="2"/>
      <c r="E78" s="2"/>
      <c r="F78" s="2"/>
      <c r="G78" s="2"/>
      <c r="H78" s="2"/>
      <c r="I78" s="2"/>
      <c r="J78" s="2"/>
      <c r="K78" s="2"/>
      <c r="L78" s="2"/>
      <c r="N78" s="2"/>
    </row>
    <row r="79" spans="3:14" ht="12.75" customHeight="1" x14ac:dyDescent="0.2">
      <c r="C79" s="2"/>
      <c r="D79" s="2"/>
      <c r="E79" s="2"/>
      <c r="F79" s="2"/>
      <c r="G79" s="2"/>
      <c r="H79" s="2"/>
      <c r="I79" s="2"/>
      <c r="J79" s="2"/>
      <c r="K79" s="2"/>
      <c r="L79" s="2"/>
      <c r="N79" s="2"/>
    </row>
    <row r="80" spans="3:14" ht="12.75" customHeight="1" x14ac:dyDescent="0.2">
      <c r="C80" s="2"/>
      <c r="D80" s="2"/>
      <c r="E80" s="2"/>
      <c r="F80" s="2"/>
      <c r="G80" s="2"/>
      <c r="H80" s="2"/>
      <c r="I80" s="2"/>
      <c r="J80" s="2"/>
      <c r="K80" s="2"/>
      <c r="L80" s="2"/>
      <c r="N80" s="2"/>
    </row>
    <row r="81" spans="3:14" ht="12.75" customHeight="1" x14ac:dyDescent="0.2">
      <c r="C81" s="2"/>
      <c r="D81" s="2"/>
      <c r="E81" s="2"/>
      <c r="F81" s="2"/>
      <c r="G81" s="2"/>
      <c r="H81" s="2"/>
      <c r="I81" s="2"/>
      <c r="J81" s="2"/>
      <c r="K81" s="2"/>
      <c r="L81" s="2"/>
      <c r="N81" s="2"/>
    </row>
    <row r="82" spans="3:14" ht="12.75" customHeight="1" x14ac:dyDescent="0.2">
      <c r="C82" s="2"/>
      <c r="D82" s="2"/>
      <c r="E82" s="2"/>
      <c r="F82" s="2"/>
      <c r="G82" s="2"/>
      <c r="H82" s="2"/>
      <c r="I82" s="2"/>
      <c r="J82" s="2"/>
      <c r="K82" s="2"/>
      <c r="L82" s="2"/>
      <c r="N82" s="2"/>
    </row>
    <row r="83" spans="3:14" ht="12.75" customHeight="1" x14ac:dyDescent="0.2">
      <c r="C83" s="2"/>
      <c r="D83" s="2"/>
      <c r="E83" s="2"/>
      <c r="F83" s="2"/>
      <c r="G83" s="2"/>
      <c r="H83" s="2"/>
      <c r="I83" s="2"/>
      <c r="J83" s="2"/>
      <c r="K83" s="2"/>
      <c r="L83" s="2"/>
      <c r="N83" s="2"/>
    </row>
    <row r="84" spans="3:14" ht="12.75" customHeight="1" x14ac:dyDescent="0.2">
      <c r="C84" s="2"/>
      <c r="D84" s="2"/>
      <c r="E84" s="2"/>
      <c r="F84" s="2"/>
      <c r="G84" s="2"/>
      <c r="H84" s="2"/>
      <c r="I84" s="2"/>
      <c r="J84" s="2"/>
      <c r="K84" s="2"/>
      <c r="L84" s="2"/>
      <c r="N84" s="2"/>
    </row>
    <row r="85" spans="3:14" ht="12.75" customHeight="1" x14ac:dyDescent="0.2">
      <c r="C85" s="2"/>
      <c r="D85" s="2"/>
      <c r="E85" s="2"/>
      <c r="F85" s="2"/>
      <c r="G85" s="2"/>
      <c r="H85" s="2"/>
      <c r="I85" s="2"/>
      <c r="J85" s="2"/>
      <c r="K85" s="2"/>
      <c r="L85" s="2"/>
      <c r="N85" s="2"/>
    </row>
    <row r="86" spans="3:14" ht="12.75" customHeight="1" x14ac:dyDescent="0.2">
      <c r="C86" s="2"/>
      <c r="D86" s="2"/>
      <c r="E86" s="2"/>
      <c r="F86" s="2"/>
      <c r="G86" s="2"/>
      <c r="H86" s="2"/>
      <c r="I86" s="2"/>
      <c r="J86" s="2"/>
      <c r="K86" s="2"/>
      <c r="L86" s="2"/>
      <c r="N86" s="2"/>
    </row>
    <row r="87" spans="3:14" ht="12.75" customHeight="1" x14ac:dyDescent="0.2">
      <c r="C87" s="2"/>
      <c r="D87" s="2"/>
      <c r="E87" s="2"/>
      <c r="F87" s="2"/>
      <c r="G87" s="2"/>
      <c r="H87" s="2"/>
      <c r="I87" s="2"/>
      <c r="J87" s="2"/>
      <c r="K87" s="2"/>
      <c r="L87" s="2"/>
      <c r="N87" s="2"/>
    </row>
    <row r="88" spans="3:14" ht="12.75" customHeight="1" x14ac:dyDescent="0.2">
      <c r="C88" s="2"/>
      <c r="D88" s="2"/>
      <c r="E88" s="2"/>
      <c r="F88" s="2"/>
      <c r="G88" s="2"/>
      <c r="H88" s="2"/>
      <c r="I88" s="2"/>
      <c r="J88" s="2"/>
      <c r="K88" s="2"/>
      <c r="L88" s="2"/>
      <c r="N88" s="2"/>
    </row>
    <row r="89" spans="3:14" ht="12.75" customHeight="1" x14ac:dyDescent="0.2">
      <c r="C89" s="2"/>
      <c r="D89" s="2"/>
      <c r="E89" s="2"/>
      <c r="F89" s="2"/>
      <c r="G89" s="2"/>
      <c r="H89" s="2"/>
      <c r="I89" s="2"/>
      <c r="J89" s="2"/>
      <c r="K89" s="2"/>
      <c r="L89" s="2"/>
      <c r="N89" s="2"/>
    </row>
    <row r="90" spans="3:14" ht="12.75" customHeight="1" x14ac:dyDescent="0.2">
      <c r="C90" s="2"/>
      <c r="D90" s="2"/>
      <c r="E90" s="2"/>
      <c r="F90" s="2"/>
      <c r="G90" s="2"/>
      <c r="H90" s="2"/>
      <c r="I90" s="2"/>
      <c r="J90" s="2"/>
      <c r="K90" s="2"/>
      <c r="L90" s="2"/>
      <c r="N90" s="2"/>
    </row>
    <row r="91" spans="3:14" ht="12.75" customHeight="1" x14ac:dyDescent="0.2">
      <c r="C91" s="2"/>
      <c r="D91" s="2"/>
      <c r="E91" s="2"/>
      <c r="F91" s="2"/>
      <c r="G91" s="2"/>
      <c r="H91" s="2"/>
      <c r="I91" s="2"/>
      <c r="J91" s="2"/>
      <c r="K91" s="2"/>
      <c r="L91" s="2"/>
      <c r="N91" s="2"/>
    </row>
    <row r="92" spans="3:14" ht="12.75" customHeight="1" x14ac:dyDescent="0.2">
      <c r="C92" s="2"/>
      <c r="D92" s="2"/>
      <c r="E92" s="2"/>
      <c r="F92" s="2"/>
      <c r="G92" s="2"/>
      <c r="H92" s="2"/>
      <c r="I92" s="2"/>
      <c r="J92" s="2"/>
      <c r="K92" s="2"/>
      <c r="L92" s="2"/>
      <c r="N92" s="2"/>
    </row>
    <row r="93" spans="3:14" ht="12.75" customHeight="1" x14ac:dyDescent="0.2">
      <c r="C93" s="2"/>
      <c r="D93" s="2"/>
      <c r="E93" s="2"/>
      <c r="F93" s="2"/>
      <c r="G93" s="2"/>
      <c r="H93" s="2"/>
      <c r="I93" s="2"/>
      <c r="J93" s="2"/>
      <c r="K93" s="2"/>
      <c r="L93" s="2"/>
      <c r="N93" s="2"/>
    </row>
    <row r="94" spans="3:14" ht="12.75" customHeight="1" x14ac:dyDescent="0.2">
      <c r="C94" s="2"/>
      <c r="D94" s="2"/>
      <c r="E94" s="2"/>
      <c r="F94" s="2"/>
      <c r="G94" s="2"/>
      <c r="H94" s="2"/>
      <c r="I94" s="2"/>
      <c r="J94" s="2"/>
      <c r="K94" s="2"/>
      <c r="L94" s="2"/>
      <c r="N94" s="2"/>
    </row>
    <row r="95" spans="3:14" ht="12.75" customHeight="1" x14ac:dyDescent="0.2">
      <c r="C95" s="2"/>
      <c r="D95" s="2"/>
      <c r="E95" s="2"/>
      <c r="F95" s="2"/>
      <c r="G95" s="2"/>
      <c r="H95" s="2"/>
      <c r="I95" s="2"/>
      <c r="J95" s="2"/>
      <c r="K95" s="2"/>
      <c r="L95" s="2"/>
      <c r="N95" s="2"/>
    </row>
    <row r="96" spans="3:14" ht="12.75" customHeight="1" x14ac:dyDescent="0.2">
      <c r="C96" s="2"/>
      <c r="D96" s="2"/>
      <c r="E96" s="2"/>
      <c r="F96" s="2"/>
      <c r="G96" s="2"/>
      <c r="H96" s="2"/>
      <c r="I96" s="2"/>
      <c r="J96" s="2"/>
      <c r="K96" s="2"/>
      <c r="L96" s="2"/>
      <c r="N96" s="2"/>
    </row>
    <row r="97" spans="3:14" ht="12.75" customHeight="1" x14ac:dyDescent="0.2">
      <c r="C97" s="2"/>
      <c r="D97" s="2"/>
      <c r="E97" s="2"/>
      <c r="F97" s="2"/>
      <c r="G97" s="2"/>
      <c r="H97" s="2"/>
      <c r="I97" s="2"/>
      <c r="J97" s="2"/>
      <c r="K97" s="2"/>
      <c r="L97" s="2"/>
      <c r="N97" s="2"/>
    </row>
    <row r="98" spans="3:14" ht="12.75" customHeight="1" x14ac:dyDescent="0.2">
      <c r="C98" s="2"/>
      <c r="D98" s="2"/>
      <c r="E98" s="2"/>
      <c r="F98" s="2"/>
      <c r="G98" s="2"/>
      <c r="H98" s="2"/>
      <c r="I98" s="2"/>
      <c r="J98" s="2"/>
      <c r="K98" s="2"/>
      <c r="L98" s="2"/>
      <c r="N98" s="2"/>
    </row>
    <row r="99" spans="3:14" ht="12.75" customHeight="1" x14ac:dyDescent="0.2">
      <c r="C99" s="2"/>
      <c r="D99" s="2"/>
      <c r="E99" s="2"/>
      <c r="F99" s="2"/>
      <c r="G99" s="2"/>
      <c r="H99" s="2"/>
      <c r="I99" s="2"/>
      <c r="J99" s="2"/>
      <c r="K99" s="2"/>
      <c r="L99" s="2"/>
      <c r="N99" s="2"/>
    </row>
    <row r="100" spans="3:14" ht="12.75" customHeight="1" x14ac:dyDescent="0.2">
      <c r="C100" s="2"/>
      <c r="D100" s="2"/>
      <c r="E100" s="2"/>
      <c r="F100" s="2"/>
      <c r="G100" s="2"/>
      <c r="H100" s="2"/>
      <c r="I100" s="2"/>
      <c r="J100" s="2"/>
      <c r="K100" s="2"/>
      <c r="L100" s="2"/>
      <c r="N100" s="2"/>
    </row>
    <row r="101" spans="3:14" ht="12.75" customHeight="1" x14ac:dyDescent="0.2">
      <c r="C101" s="2"/>
      <c r="D101" s="2"/>
      <c r="E101" s="2"/>
      <c r="F101" s="2"/>
      <c r="G101" s="2"/>
      <c r="H101" s="2"/>
      <c r="I101" s="2"/>
      <c r="J101" s="2"/>
      <c r="K101" s="2"/>
      <c r="L101" s="2"/>
      <c r="N101" s="2"/>
    </row>
    <row r="102" spans="3:14" ht="12.75" customHeight="1" x14ac:dyDescent="0.2">
      <c r="C102" s="2"/>
      <c r="D102" s="2"/>
      <c r="E102" s="2"/>
      <c r="F102" s="2"/>
      <c r="G102" s="2"/>
      <c r="H102" s="2"/>
      <c r="I102" s="2"/>
      <c r="J102" s="2"/>
      <c r="K102" s="2"/>
      <c r="L102" s="2"/>
      <c r="N102" s="2"/>
    </row>
    <row r="103" spans="3:14" ht="12.75" customHeight="1" x14ac:dyDescent="0.2">
      <c r="C103" s="2"/>
      <c r="D103" s="2"/>
      <c r="E103" s="2"/>
      <c r="F103" s="2"/>
      <c r="G103" s="2"/>
      <c r="H103" s="2"/>
      <c r="I103" s="2"/>
      <c r="J103" s="2"/>
      <c r="K103" s="2"/>
      <c r="L103" s="2"/>
      <c r="N103" s="2"/>
    </row>
    <row r="104" spans="3:14" ht="12.75" customHeight="1" x14ac:dyDescent="0.2">
      <c r="C104" s="2"/>
      <c r="D104" s="2"/>
      <c r="E104" s="2"/>
      <c r="F104" s="2"/>
      <c r="G104" s="2"/>
      <c r="H104" s="2"/>
      <c r="I104" s="2"/>
      <c r="J104" s="2"/>
      <c r="K104" s="2"/>
      <c r="L104" s="2"/>
      <c r="N104" s="2"/>
    </row>
    <row r="105" spans="3:14" ht="12.75" customHeight="1" x14ac:dyDescent="0.2">
      <c r="C105" s="2"/>
      <c r="D105" s="2"/>
      <c r="E105" s="2"/>
      <c r="F105" s="2"/>
      <c r="G105" s="2"/>
      <c r="H105" s="2"/>
      <c r="I105" s="2"/>
      <c r="J105" s="2"/>
      <c r="K105" s="2"/>
      <c r="L105" s="2"/>
      <c r="N105" s="2"/>
    </row>
    <row r="106" spans="3:14" ht="12.75" customHeight="1" x14ac:dyDescent="0.2">
      <c r="C106" s="2"/>
      <c r="D106" s="2"/>
      <c r="E106" s="2"/>
      <c r="F106" s="2"/>
      <c r="G106" s="2"/>
      <c r="H106" s="2"/>
      <c r="I106" s="2"/>
      <c r="J106" s="2"/>
      <c r="K106" s="2"/>
      <c r="L106" s="2"/>
      <c r="N106" s="2"/>
    </row>
    <row r="107" spans="3:14" ht="12.75" customHeight="1" x14ac:dyDescent="0.2">
      <c r="C107" s="2"/>
      <c r="D107" s="2"/>
      <c r="E107" s="2"/>
      <c r="F107" s="2"/>
      <c r="G107" s="2"/>
      <c r="H107" s="2"/>
      <c r="I107" s="2"/>
      <c r="J107" s="2"/>
      <c r="K107" s="2"/>
      <c r="L107" s="2"/>
      <c r="N107" s="2"/>
    </row>
    <row r="108" spans="3:14" ht="12.75" customHeight="1" x14ac:dyDescent="0.2">
      <c r="C108" s="2"/>
      <c r="D108" s="2"/>
      <c r="E108" s="2"/>
      <c r="F108" s="2"/>
      <c r="G108" s="2"/>
      <c r="H108" s="2"/>
      <c r="I108" s="2"/>
      <c r="J108" s="2"/>
      <c r="K108" s="2"/>
      <c r="L108" s="2"/>
      <c r="N108" s="2"/>
    </row>
    <row r="109" spans="3:14" ht="12.75" customHeight="1" x14ac:dyDescent="0.2">
      <c r="C109" s="2"/>
      <c r="D109" s="2"/>
      <c r="E109" s="2"/>
      <c r="F109" s="2"/>
      <c r="G109" s="2"/>
      <c r="H109" s="2"/>
      <c r="I109" s="2"/>
      <c r="J109" s="2"/>
      <c r="K109" s="2"/>
      <c r="L109" s="2"/>
      <c r="N109" s="2"/>
    </row>
    <row r="110" spans="3:14" ht="12.75" customHeight="1" x14ac:dyDescent="0.2">
      <c r="C110" s="2"/>
      <c r="D110" s="2"/>
      <c r="E110" s="2"/>
      <c r="F110" s="2"/>
      <c r="G110" s="2"/>
      <c r="H110" s="2"/>
      <c r="I110" s="2"/>
      <c r="J110" s="2"/>
      <c r="K110" s="2"/>
      <c r="L110" s="2"/>
      <c r="N110" s="2"/>
    </row>
    <row r="111" spans="3:14" ht="12.75" customHeight="1" x14ac:dyDescent="0.2">
      <c r="C111" s="2"/>
      <c r="D111" s="2"/>
      <c r="E111" s="2"/>
      <c r="F111" s="2"/>
      <c r="G111" s="2"/>
      <c r="H111" s="2"/>
      <c r="I111" s="2"/>
      <c r="J111" s="2"/>
      <c r="K111" s="2"/>
      <c r="L111" s="2"/>
      <c r="N111" s="2"/>
    </row>
    <row r="112" spans="3:14" ht="12.75" customHeight="1" x14ac:dyDescent="0.2">
      <c r="C112" s="2"/>
      <c r="D112" s="2"/>
      <c r="E112" s="2"/>
      <c r="F112" s="2"/>
      <c r="G112" s="2"/>
      <c r="H112" s="2"/>
      <c r="I112" s="2"/>
      <c r="J112" s="2"/>
      <c r="K112" s="2"/>
      <c r="L112" s="2"/>
      <c r="N112" s="2"/>
    </row>
    <row r="113" spans="3:14" ht="12.75" customHeight="1" x14ac:dyDescent="0.2">
      <c r="C113" s="2"/>
      <c r="D113" s="2"/>
      <c r="E113" s="2"/>
      <c r="F113" s="2"/>
      <c r="G113" s="2"/>
      <c r="H113" s="2"/>
      <c r="I113" s="2"/>
      <c r="J113" s="2"/>
      <c r="K113" s="2"/>
      <c r="L113" s="2"/>
      <c r="N113" s="2"/>
    </row>
    <row r="114" spans="3:14" ht="12.75" customHeight="1" x14ac:dyDescent="0.2">
      <c r="C114" s="2"/>
      <c r="D114" s="2"/>
      <c r="E114" s="2"/>
      <c r="F114" s="2"/>
      <c r="G114" s="2"/>
      <c r="H114" s="2"/>
      <c r="I114" s="2"/>
      <c r="J114" s="2"/>
      <c r="K114" s="2"/>
      <c r="L114" s="2"/>
      <c r="N114" s="2"/>
    </row>
    <row r="115" spans="3:14" ht="12.75" customHeight="1" x14ac:dyDescent="0.2">
      <c r="C115" s="2"/>
      <c r="D115" s="2"/>
      <c r="E115" s="2"/>
      <c r="F115" s="2"/>
      <c r="G115" s="2"/>
      <c r="H115" s="2"/>
      <c r="I115" s="2"/>
      <c r="J115" s="2"/>
      <c r="K115" s="2"/>
      <c r="L115" s="2"/>
      <c r="N115" s="2"/>
    </row>
    <row r="116" spans="3:14" ht="12.75" customHeight="1" x14ac:dyDescent="0.2">
      <c r="C116" s="2"/>
      <c r="D116" s="2"/>
      <c r="E116" s="2"/>
      <c r="F116" s="2"/>
      <c r="G116" s="2"/>
      <c r="H116" s="2"/>
      <c r="I116" s="2"/>
      <c r="J116" s="2"/>
      <c r="K116" s="2"/>
      <c r="L116" s="2"/>
      <c r="N116" s="2"/>
    </row>
    <row r="117" spans="3:14" ht="12.75" customHeight="1" x14ac:dyDescent="0.2">
      <c r="C117" s="2"/>
      <c r="D117" s="2"/>
      <c r="E117" s="2"/>
      <c r="F117" s="2"/>
      <c r="G117" s="2"/>
      <c r="H117" s="2"/>
      <c r="I117" s="2"/>
      <c r="J117" s="2"/>
      <c r="K117" s="2"/>
      <c r="L117" s="2"/>
      <c r="N117" s="2"/>
    </row>
    <row r="118" spans="3:14" ht="12.75" customHeight="1" x14ac:dyDescent="0.2">
      <c r="C118" s="2"/>
      <c r="D118" s="2"/>
      <c r="E118" s="2"/>
      <c r="F118" s="2"/>
      <c r="G118" s="2"/>
      <c r="H118" s="2"/>
      <c r="I118" s="2"/>
      <c r="J118" s="2"/>
      <c r="K118" s="2"/>
      <c r="L118" s="2"/>
      <c r="N118" s="2"/>
    </row>
    <row r="119" spans="3:14" ht="12.75" customHeight="1" x14ac:dyDescent="0.2">
      <c r="C119" s="2"/>
      <c r="D119" s="2"/>
      <c r="E119" s="2"/>
      <c r="F119" s="2"/>
      <c r="G119" s="2"/>
      <c r="H119" s="2"/>
      <c r="I119" s="2"/>
      <c r="J119" s="2"/>
      <c r="K119" s="2"/>
      <c r="L119" s="2"/>
      <c r="N119" s="2"/>
    </row>
    <row r="120" spans="3:14" ht="12.75" customHeight="1" x14ac:dyDescent="0.2">
      <c r="C120" s="2"/>
      <c r="D120" s="2"/>
      <c r="E120" s="2"/>
      <c r="F120" s="2"/>
      <c r="G120" s="2"/>
      <c r="H120" s="2"/>
      <c r="I120" s="2"/>
      <c r="J120" s="2"/>
      <c r="K120" s="2"/>
      <c r="L120" s="2"/>
      <c r="N120" s="2"/>
    </row>
    <row r="121" spans="3:14" ht="12.75" customHeight="1" x14ac:dyDescent="0.2">
      <c r="C121" s="2"/>
      <c r="D121" s="2"/>
      <c r="E121" s="2"/>
      <c r="F121" s="2"/>
      <c r="G121" s="2"/>
      <c r="H121" s="2"/>
      <c r="I121" s="2"/>
      <c r="J121" s="2"/>
      <c r="K121" s="2"/>
      <c r="L121" s="2"/>
      <c r="N121" s="2"/>
    </row>
    <row r="122" spans="3:14" ht="12.75" customHeight="1" x14ac:dyDescent="0.2">
      <c r="C122" s="2"/>
      <c r="D122" s="2"/>
      <c r="E122" s="2"/>
      <c r="F122" s="2"/>
      <c r="G122" s="2"/>
      <c r="H122" s="2"/>
      <c r="I122" s="2"/>
      <c r="J122" s="2"/>
      <c r="K122" s="2"/>
      <c r="L122" s="2"/>
      <c r="N122" s="2"/>
    </row>
    <row r="123" spans="3:14" ht="12.75" customHeight="1" x14ac:dyDescent="0.2">
      <c r="C123" s="2"/>
      <c r="D123" s="2"/>
      <c r="E123" s="2"/>
      <c r="F123" s="2"/>
      <c r="G123" s="2"/>
      <c r="H123" s="2"/>
      <c r="I123" s="2"/>
      <c r="J123" s="2"/>
      <c r="K123" s="2"/>
      <c r="L123" s="2"/>
      <c r="N123" s="2"/>
    </row>
    <row r="124" spans="3:14" ht="12.75" customHeight="1" x14ac:dyDescent="0.2">
      <c r="C124" s="2"/>
      <c r="D124" s="2"/>
      <c r="E124" s="2"/>
      <c r="F124" s="2"/>
      <c r="G124" s="2"/>
      <c r="H124" s="2"/>
      <c r="I124" s="2"/>
      <c r="J124" s="2"/>
      <c r="K124" s="2"/>
      <c r="L124" s="2"/>
      <c r="N124" s="2"/>
    </row>
    <row r="125" spans="3:14" ht="12.75" customHeight="1" x14ac:dyDescent="0.2">
      <c r="C125" s="2"/>
      <c r="D125" s="2"/>
      <c r="E125" s="2"/>
      <c r="F125" s="2"/>
      <c r="G125" s="2"/>
      <c r="H125" s="2"/>
      <c r="I125" s="2"/>
      <c r="J125" s="2"/>
      <c r="K125" s="2"/>
      <c r="L125" s="2"/>
      <c r="N125" s="2"/>
    </row>
    <row r="126" spans="3:14" ht="12.75" customHeight="1" x14ac:dyDescent="0.2">
      <c r="C126" s="2"/>
      <c r="D126" s="2"/>
      <c r="E126" s="2"/>
      <c r="F126" s="2"/>
      <c r="G126" s="2"/>
      <c r="H126" s="2"/>
      <c r="I126" s="2"/>
      <c r="J126" s="2"/>
      <c r="K126" s="2"/>
      <c r="L126" s="2"/>
      <c r="N126" s="2"/>
    </row>
    <row r="127" spans="3:14" ht="12.75" customHeight="1" x14ac:dyDescent="0.2">
      <c r="C127" s="2"/>
      <c r="D127" s="2"/>
      <c r="E127" s="2"/>
      <c r="F127" s="2"/>
      <c r="G127" s="2"/>
      <c r="H127" s="2"/>
      <c r="I127" s="2"/>
      <c r="J127" s="2"/>
      <c r="K127" s="2"/>
      <c r="L127" s="2"/>
      <c r="N127" s="2"/>
    </row>
    <row r="128" spans="3:14" ht="12.75" customHeight="1" x14ac:dyDescent="0.2">
      <c r="C128" s="2"/>
      <c r="D128" s="2"/>
      <c r="E128" s="2"/>
      <c r="F128" s="2"/>
      <c r="G128" s="2"/>
      <c r="H128" s="2"/>
      <c r="I128" s="2"/>
      <c r="J128" s="2"/>
      <c r="K128" s="2"/>
      <c r="L128" s="2"/>
      <c r="N128" s="2"/>
    </row>
    <row r="129" spans="3:14" ht="12.75" customHeight="1" x14ac:dyDescent="0.2">
      <c r="C129" s="2"/>
      <c r="D129" s="2"/>
      <c r="E129" s="2"/>
      <c r="F129" s="2"/>
      <c r="G129" s="2"/>
      <c r="H129" s="2"/>
      <c r="I129" s="2"/>
      <c r="J129" s="2"/>
      <c r="K129" s="2"/>
      <c r="L129" s="2"/>
      <c r="N129" s="2"/>
    </row>
    <row r="130" spans="3:14" ht="12.75" customHeight="1" x14ac:dyDescent="0.2">
      <c r="C130" s="2"/>
      <c r="D130" s="2"/>
      <c r="E130" s="2"/>
      <c r="F130" s="2"/>
      <c r="G130" s="2"/>
      <c r="H130" s="2"/>
      <c r="I130" s="2"/>
      <c r="J130" s="2"/>
      <c r="K130" s="2"/>
      <c r="L130" s="2"/>
      <c r="N130" s="2"/>
    </row>
    <row r="131" spans="3:14" ht="12.75" customHeight="1" x14ac:dyDescent="0.2">
      <c r="C131" s="2"/>
      <c r="D131" s="2"/>
      <c r="E131" s="2"/>
      <c r="F131" s="2"/>
      <c r="G131" s="2"/>
      <c r="H131" s="2"/>
      <c r="I131" s="2"/>
      <c r="J131" s="2"/>
      <c r="K131" s="2"/>
      <c r="L131" s="2"/>
      <c r="N131" s="2"/>
    </row>
    <row r="132" spans="3:14" ht="12.75" customHeight="1" x14ac:dyDescent="0.2">
      <c r="C132" s="2"/>
      <c r="D132" s="2"/>
      <c r="E132" s="2"/>
      <c r="F132" s="2"/>
      <c r="G132" s="2"/>
      <c r="H132" s="2"/>
      <c r="I132" s="2"/>
      <c r="J132" s="2"/>
      <c r="K132" s="2"/>
      <c r="L132" s="2"/>
      <c r="N132" s="2"/>
    </row>
    <row r="133" spans="3:14" ht="12.75" customHeight="1" x14ac:dyDescent="0.2">
      <c r="C133" s="2"/>
      <c r="D133" s="2"/>
      <c r="E133" s="2"/>
      <c r="F133" s="2"/>
      <c r="G133" s="2"/>
      <c r="H133" s="2"/>
      <c r="I133" s="2"/>
      <c r="J133" s="2"/>
      <c r="K133" s="2"/>
      <c r="L133" s="2"/>
      <c r="N133" s="2"/>
    </row>
    <row r="134" spans="3:14" ht="12.75" customHeight="1" x14ac:dyDescent="0.2">
      <c r="C134" s="2"/>
      <c r="D134" s="2"/>
      <c r="E134" s="2"/>
      <c r="F134" s="2"/>
      <c r="G134" s="2"/>
      <c r="H134" s="2"/>
      <c r="I134" s="2"/>
      <c r="J134" s="2"/>
      <c r="K134" s="2"/>
      <c r="L134" s="2"/>
      <c r="N134" s="2"/>
    </row>
    <row r="135" spans="3:14" ht="12.75" customHeight="1" x14ac:dyDescent="0.2">
      <c r="C135" s="2"/>
      <c r="D135" s="2"/>
      <c r="E135" s="2"/>
      <c r="F135" s="2"/>
      <c r="G135" s="2"/>
      <c r="H135" s="2"/>
      <c r="I135" s="2"/>
      <c r="J135" s="2"/>
      <c r="K135" s="2"/>
      <c r="L135" s="2"/>
      <c r="N135" s="2"/>
    </row>
    <row r="136" spans="3:14" ht="12.75" customHeight="1" x14ac:dyDescent="0.2">
      <c r="C136" s="2"/>
      <c r="D136" s="2"/>
      <c r="E136" s="2"/>
      <c r="F136" s="2"/>
      <c r="G136" s="2"/>
      <c r="H136" s="2"/>
      <c r="I136" s="2"/>
      <c r="J136" s="2"/>
      <c r="K136" s="2"/>
      <c r="L136" s="2"/>
      <c r="N136" s="2"/>
    </row>
    <row r="137" spans="3:14" ht="12.75" customHeight="1" x14ac:dyDescent="0.2">
      <c r="C137" s="2"/>
      <c r="D137" s="2"/>
      <c r="E137" s="2"/>
      <c r="F137" s="2"/>
      <c r="G137" s="2"/>
      <c r="H137" s="2"/>
      <c r="I137" s="2"/>
      <c r="J137" s="2"/>
      <c r="K137" s="2"/>
      <c r="L137" s="2"/>
      <c r="N137" s="2"/>
    </row>
    <row r="138" spans="3:14" ht="12.75" customHeight="1" x14ac:dyDescent="0.2">
      <c r="C138" s="2"/>
      <c r="D138" s="2"/>
      <c r="E138" s="2"/>
      <c r="F138" s="2"/>
      <c r="G138" s="2"/>
      <c r="H138" s="2"/>
      <c r="I138" s="2"/>
      <c r="J138" s="2"/>
      <c r="K138" s="2"/>
      <c r="L138" s="2"/>
      <c r="N138" s="2"/>
    </row>
    <row r="139" spans="3:14" ht="12.75" customHeight="1" x14ac:dyDescent="0.2">
      <c r="C139" s="2"/>
      <c r="D139" s="2"/>
      <c r="E139" s="2"/>
      <c r="F139" s="2"/>
      <c r="G139" s="2"/>
      <c r="H139" s="2"/>
      <c r="I139" s="2"/>
      <c r="J139" s="2"/>
      <c r="K139" s="2"/>
      <c r="L139" s="2"/>
      <c r="N139" s="2"/>
    </row>
    <row r="140" spans="3:14" ht="12.75" customHeight="1" x14ac:dyDescent="0.2">
      <c r="C140" s="2"/>
      <c r="D140" s="2"/>
      <c r="E140" s="2"/>
      <c r="F140" s="2"/>
      <c r="G140" s="2"/>
      <c r="H140" s="2"/>
      <c r="I140" s="2"/>
      <c r="J140" s="2"/>
      <c r="K140" s="2"/>
      <c r="L140" s="2"/>
      <c r="N140" s="2"/>
    </row>
    <row r="141" spans="3:14" ht="12.75" customHeight="1" x14ac:dyDescent="0.2">
      <c r="C141" s="2"/>
      <c r="D141" s="2"/>
      <c r="E141" s="2"/>
      <c r="F141" s="2"/>
      <c r="G141" s="2"/>
      <c r="H141" s="2"/>
      <c r="I141" s="2"/>
      <c r="J141" s="2"/>
      <c r="K141" s="2"/>
      <c r="L141" s="2"/>
      <c r="N141" s="2"/>
    </row>
    <row r="142" spans="3:14" ht="12.75" customHeight="1" x14ac:dyDescent="0.2">
      <c r="C142" s="2"/>
      <c r="D142" s="2"/>
      <c r="E142" s="2"/>
      <c r="F142" s="2"/>
      <c r="G142" s="2"/>
      <c r="H142" s="2"/>
      <c r="I142" s="2"/>
      <c r="J142" s="2"/>
      <c r="K142" s="2"/>
      <c r="L142" s="2"/>
      <c r="N142" s="2"/>
    </row>
    <row r="143" spans="3:14" ht="12.75" customHeight="1" x14ac:dyDescent="0.2">
      <c r="C143" s="2"/>
      <c r="D143" s="2"/>
      <c r="E143" s="2"/>
      <c r="F143" s="2"/>
      <c r="G143" s="2"/>
      <c r="H143" s="2"/>
      <c r="I143" s="2"/>
      <c r="J143" s="2"/>
      <c r="K143" s="2"/>
      <c r="L143" s="2"/>
      <c r="N143" s="2"/>
    </row>
    <row r="144" spans="3:14" ht="12.75" customHeight="1" x14ac:dyDescent="0.2">
      <c r="C144" s="2"/>
      <c r="D144" s="2"/>
      <c r="E144" s="2"/>
      <c r="F144" s="2"/>
      <c r="G144" s="2"/>
      <c r="H144" s="2"/>
      <c r="I144" s="2"/>
      <c r="J144" s="2"/>
      <c r="K144" s="2"/>
      <c r="L144" s="2"/>
      <c r="N144" s="2"/>
    </row>
    <row r="145" spans="3:14" ht="12.75" customHeight="1" x14ac:dyDescent="0.2">
      <c r="C145" s="2"/>
      <c r="D145" s="2"/>
      <c r="E145" s="2"/>
      <c r="F145" s="2"/>
      <c r="G145" s="2"/>
      <c r="H145" s="2"/>
      <c r="I145" s="2"/>
      <c r="J145" s="2"/>
      <c r="K145" s="2"/>
      <c r="L145" s="2"/>
      <c r="N145" s="2"/>
    </row>
    <row r="146" spans="3:14" ht="12.75" customHeight="1" x14ac:dyDescent="0.2">
      <c r="C146" s="2"/>
      <c r="D146" s="2"/>
      <c r="E146" s="2"/>
      <c r="F146" s="2"/>
      <c r="G146" s="2"/>
      <c r="H146" s="2"/>
      <c r="I146" s="2"/>
      <c r="J146" s="2"/>
      <c r="K146" s="2"/>
      <c r="L146" s="2"/>
      <c r="N146" s="2"/>
    </row>
    <row r="147" spans="3:14" ht="12.75" customHeight="1" x14ac:dyDescent="0.2">
      <c r="C147" s="2"/>
      <c r="D147" s="2"/>
      <c r="E147" s="2"/>
      <c r="F147" s="2"/>
      <c r="G147" s="2"/>
      <c r="H147" s="2"/>
      <c r="I147" s="2"/>
      <c r="J147" s="2"/>
      <c r="K147" s="2"/>
      <c r="L147" s="2"/>
      <c r="N147" s="2"/>
    </row>
    <row r="148" spans="3:14" ht="12.75" customHeight="1" x14ac:dyDescent="0.2">
      <c r="C148" s="2"/>
      <c r="D148" s="2"/>
      <c r="E148" s="2"/>
      <c r="F148" s="2"/>
      <c r="G148" s="2"/>
      <c r="H148" s="2"/>
      <c r="I148" s="2"/>
      <c r="J148" s="2"/>
      <c r="K148" s="2"/>
      <c r="L148" s="2"/>
      <c r="N148" s="2"/>
    </row>
    <row r="149" spans="3:14" ht="12.75" customHeight="1" x14ac:dyDescent="0.2">
      <c r="C149" s="2"/>
      <c r="D149" s="2"/>
      <c r="E149" s="2"/>
      <c r="F149" s="2"/>
      <c r="G149" s="2"/>
      <c r="H149" s="2"/>
      <c r="I149" s="2"/>
      <c r="J149" s="2"/>
      <c r="K149" s="2"/>
      <c r="L149" s="2"/>
      <c r="N149" s="2"/>
    </row>
    <row r="150" spans="3:14" ht="12.75" customHeight="1" x14ac:dyDescent="0.2">
      <c r="C150" s="2"/>
      <c r="D150" s="2"/>
      <c r="E150" s="2"/>
      <c r="F150" s="2"/>
      <c r="G150" s="2"/>
      <c r="H150" s="2"/>
      <c r="I150" s="2"/>
      <c r="J150" s="2"/>
      <c r="K150" s="2"/>
      <c r="L150" s="2"/>
      <c r="N150" s="2"/>
    </row>
    <row r="151" spans="3:14" ht="12.75" customHeight="1" x14ac:dyDescent="0.2">
      <c r="C151" s="2"/>
      <c r="D151" s="2"/>
      <c r="E151" s="2"/>
      <c r="F151" s="2"/>
      <c r="G151" s="2"/>
      <c r="H151" s="2"/>
      <c r="I151" s="2"/>
      <c r="J151" s="2"/>
      <c r="K151" s="2"/>
      <c r="L151" s="2"/>
      <c r="N151" s="2"/>
    </row>
    <row r="152" spans="3:14" ht="12.75" customHeight="1" x14ac:dyDescent="0.2">
      <c r="C152" s="2"/>
      <c r="D152" s="2"/>
      <c r="E152" s="2"/>
      <c r="F152" s="2"/>
      <c r="G152" s="2"/>
      <c r="H152" s="2"/>
      <c r="I152" s="2"/>
      <c r="J152" s="2"/>
      <c r="K152" s="2"/>
      <c r="L152" s="2"/>
      <c r="N152" s="2"/>
    </row>
    <row r="153" spans="3:14" ht="12.75" customHeight="1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N153" s="2"/>
    </row>
    <row r="154" spans="3:14" ht="12.75" customHeight="1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N154" s="2"/>
    </row>
    <row r="155" spans="3:14" ht="12.75" customHeight="1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N155" s="2"/>
    </row>
    <row r="156" spans="3:14" ht="12.75" customHeight="1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N156" s="2"/>
    </row>
    <row r="157" spans="3:14" ht="12.75" customHeight="1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N157" s="2"/>
    </row>
    <row r="158" spans="3:14" ht="12.75" customHeight="1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N158" s="2"/>
    </row>
    <row r="159" spans="3:14" ht="12.75" customHeight="1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N159" s="2"/>
    </row>
    <row r="160" spans="3:14" ht="12.75" customHeight="1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N160" s="2"/>
    </row>
    <row r="161" spans="3:14" ht="12.75" customHeight="1" x14ac:dyDescent="0.2">
      <c r="C161" s="2"/>
      <c r="D161" s="2"/>
      <c r="E161" s="2"/>
      <c r="F161" s="2"/>
      <c r="G161" s="2"/>
      <c r="H161" s="2"/>
      <c r="I161" s="2"/>
      <c r="J161" s="2"/>
      <c r="K161" s="2"/>
      <c r="L161" s="2"/>
      <c r="N161" s="2"/>
    </row>
    <row r="162" spans="3:14" ht="12.75" customHeight="1" x14ac:dyDescent="0.2">
      <c r="C162" s="2"/>
      <c r="D162" s="2"/>
      <c r="E162" s="2"/>
      <c r="F162" s="2"/>
      <c r="G162" s="2"/>
      <c r="H162" s="2"/>
      <c r="I162" s="2"/>
      <c r="J162" s="2"/>
      <c r="K162" s="2"/>
      <c r="L162" s="2"/>
      <c r="N162" s="2"/>
    </row>
    <row r="163" spans="3:14" ht="12.75" customHeight="1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N163" s="2"/>
    </row>
    <row r="164" spans="3:14" ht="12.75" customHeight="1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N164" s="2"/>
    </row>
    <row r="165" spans="3:14" ht="12.75" customHeight="1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N165" s="2"/>
    </row>
    <row r="166" spans="3:14" ht="12.75" customHeight="1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N166" s="2"/>
    </row>
    <row r="167" spans="3:14" ht="12.75" customHeight="1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N167" s="2"/>
    </row>
    <row r="168" spans="3:14" ht="12.75" customHeight="1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N168" s="2"/>
    </row>
    <row r="169" spans="3:14" ht="12.75" customHeight="1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N169" s="2"/>
    </row>
    <row r="170" spans="3:14" ht="12.75" customHeight="1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N170" s="2"/>
    </row>
    <row r="171" spans="3:14" ht="12.75" customHeight="1" x14ac:dyDescent="0.2">
      <c r="C171" s="2"/>
      <c r="D171" s="2"/>
      <c r="E171" s="2"/>
      <c r="F171" s="2"/>
      <c r="G171" s="2"/>
      <c r="H171" s="2"/>
      <c r="I171" s="2"/>
      <c r="J171" s="2"/>
      <c r="K171" s="2"/>
      <c r="L171" s="2"/>
      <c r="N171" s="2"/>
    </row>
    <row r="172" spans="3:14" ht="12.75" customHeight="1" x14ac:dyDescent="0.2">
      <c r="C172" s="2"/>
      <c r="D172" s="2"/>
      <c r="E172" s="2"/>
      <c r="F172" s="2"/>
      <c r="G172" s="2"/>
      <c r="H172" s="2"/>
      <c r="I172" s="2"/>
      <c r="J172" s="2"/>
      <c r="K172" s="2"/>
      <c r="L172" s="2"/>
      <c r="N172" s="2"/>
    </row>
    <row r="173" spans="3:14" ht="12.75" customHeight="1" x14ac:dyDescent="0.2">
      <c r="C173" s="2"/>
      <c r="D173" s="2"/>
      <c r="E173" s="2"/>
      <c r="F173" s="2"/>
      <c r="G173" s="2"/>
      <c r="H173" s="2"/>
      <c r="I173" s="2"/>
      <c r="J173" s="2"/>
      <c r="K173" s="2"/>
      <c r="L173" s="2"/>
      <c r="N173" s="2"/>
    </row>
    <row r="174" spans="3:14" ht="12.75" customHeight="1" x14ac:dyDescent="0.2">
      <c r="C174" s="2"/>
      <c r="D174" s="2"/>
      <c r="E174" s="2"/>
      <c r="F174" s="2"/>
      <c r="G174" s="2"/>
      <c r="H174" s="2"/>
      <c r="I174" s="2"/>
      <c r="J174" s="2"/>
      <c r="K174" s="2"/>
      <c r="L174" s="2"/>
      <c r="N174" s="2"/>
    </row>
    <row r="175" spans="3:14" ht="12.75" customHeight="1" x14ac:dyDescent="0.2">
      <c r="C175" s="2"/>
      <c r="D175" s="2"/>
      <c r="E175" s="2"/>
      <c r="F175" s="2"/>
      <c r="G175" s="2"/>
      <c r="H175" s="2"/>
      <c r="I175" s="2"/>
      <c r="J175" s="2"/>
      <c r="K175" s="2"/>
      <c r="L175" s="2"/>
      <c r="N175" s="2"/>
    </row>
    <row r="176" spans="3:14" ht="12.75" customHeight="1" x14ac:dyDescent="0.2">
      <c r="C176" s="2"/>
      <c r="D176" s="2"/>
      <c r="E176" s="2"/>
      <c r="F176" s="2"/>
      <c r="G176" s="2"/>
      <c r="H176" s="2"/>
      <c r="I176" s="2"/>
      <c r="J176" s="2"/>
      <c r="K176" s="2"/>
      <c r="L176" s="2"/>
      <c r="N176" s="2"/>
    </row>
    <row r="177" spans="3:14" ht="12.75" customHeight="1" x14ac:dyDescent="0.2">
      <c r="C177" s="2"/>
      <c r="D177" s="2"/>
      <c r="E177" s="2"/>
      <c r="F177" s="2"/>
      <c r="G177" s="2"/>
      <c r="H177" s="2"/>
      <c r="I177" s="2"/>
      <c r="J177" s="2"/>
      <c r="K177" s="2"/>
      <c r="L177" s="2"/>
      <c r="N177" s="2"/>
    </row>
    <row r="178" spans="3:14" ht="12.75" customHeight="1" x14ac:dyDescent="0.2">
      <c r="C178" s="2"/>
      <c r="D178" s="2"/>
      <c r="E178" s="2"/>
      <c r="F178" s="2"/>
      <c r="G178" s="2"/>
      <c r="H178" s="2"/>
      <c r="I178" s="2"/>
      <c r="J178" s="2"/>
      <c r="K178" s="2"/>
      <c r="L178" s="2"/>
      <c r="N178" s="2"/>
    </row>
    <row r="179" spans="3:14" ht="12.75" customHeight="1" x14ac:dyDescent="0.2">
      <c r="C179" s="2"/>
      <c r="D179" s="2"/>
      <c r="E179" s="2"/>
      <c r="F179" s="2"/>
      <c r="G179" s="2"/>
      <c r="H179" s="2"/>
      <c r="I179" s="2"/>
      <c r="J179" s="2"/>
      <c r="K179" s="2"/>
      <c r="L179" s="2"/>
      <c r="N179" s="2"/>
    </row>
    <row r="180" spans="3:14" ht="12.75" customHeight="1" x14ac:dyDescent="0.2">
      <c r="C180" s="2"/>
      <c r="D180" s="2"/>
      <c r="E180" s="2"/>
      <c r="F180" s="2"/>
      <c r="G180" s="2"/>
      <c r="H180" s="2"/>
      <c r="I180" s="2"/>
      <c r="J180" s="2"/>
      <c r="K180" s="2"/>
      <c r="L180" s="2"/>
      <c r="N180" s="2"/>
    </row>
    <row r="181" spans="3:14" ht="12.75" customHeight="1" x14ac:dyDescent="0.2">
      <c r="C181" s="2"/>
      <c r="D181" s="2"/>
      <c r="E181" s="2"/>
      <c r="F181" s="2"/>
      <c r="G181" s="2"/>
      <c r="H181" s="2"/>
      <c r="I181" s="2"/>
      <c r="J181" s="2"/>
      <c r="K181" s="2"/>
      <c r="L181" s="2"/>
      <c r="N181" s="2"/>
    </row>
    <row r="182" spans="3:14" ht="12.75" customHeight="1" x14ac:dyDescent="0.2">
      <c r="C182" s="2"/>
      <c r="D182" s="2"/>
      <c r="E182" s="2"/>
      <c r="F182" s="2"/>
      <c r="G182" s="2"/>
      <c r="H182" s="2"/>
      <c r="I182" s="2"/>
      <c r="J182" s="2"/>
      <c r="K182" s="2"/>
      <c r="L182" s="2"/>
      <c r="N182" s="2"/>
    </row>
    <row r="183" spans="3:14" ht="12.75" customHeight="1" x14ac:dyDescent="0.2">
      <c r="C183" s="2"/>
      <c r="D183" s="2"/>
      <c r="E183" s="2"/>
      <c r="F183" s="2"/>
      <c r="G183" s="2"/>
      <c r="H183" s="2"/>
      <c r="I183" s="2"/>
      <c r="J183" s="2"/>
      <c r="K183" s="2"/>
      <c r="L183" s="2"/>
      <c r="N183" s="2"/>
    </row>
    <row r="184" spans="3:14" ht="12.75" customHeight="1" x14ac:dyDescent="0.2">
      <c r="C184" s="2"/>
      <c r="D184" s="2"/>
      <c r="E184" s="2"/>
      <c r="F184" s="2"/>
      <c r="G184" s="2"/>
      <c r="H184" s="2"/>
      <c r="I184" s="2"/>
      <c r="J184" s="2"/>
      <c r="K184" s="2"/>
      <c r="L184" s="2"/>
      <c r="N184" s="2"/>
    </row>
    <row r="185" spans="3:14" ht="12.75" customHeight="1" x14ac:dyDescent="0.2">
      <c r="C185" s="2"/>
      <c r="D185" s="2"/>
      <c r="E185" s="2"/>
      <c r="F185" s="2"/>
      <c r="G185" s="2"/>
      <c r="H185" s="2"/>
      <c r="I185" s="2"/>
      <c r="J185" s="2"/>
      <c r="K185" s="2"/>
      <c r="L185" s="2"/>
      <c r="N185" s="2"/>
    </row>
    <row r="186" spans="3:14" ht="12.75" customHeight="1" x14ac:dyDescent="0.2">
      <c r="C186" s="2"/>
      <c r="D186" s="2"/>
      <c r="E186" s="2"/>
      <c r="F186" s="2"/>
      <c r="G186" s="2"/>
      <c r="H186" s="2"/>
      <c r="I186" s="2"/>
      <c r="J186" s="2"/>
      <c r="K186" s="2"/>
      <c r="L186" s="2"/>
      <c r="N186" s="2"/>
    </row>
    <row r="187" spans="3:14" ht="12.75" customHeight="1" x14ac:dyDescent="0.2">
      <c r="C187" s="2"/>
      <c r="D187" s="2"/>
      <c r="E187" s="2"/>
      <c r="F187" s="2"/>
      <c r="G187" s="2"/>
      <c r="H187" s="2"/>
      <c r="I187" s="2"/>
      <c r="J187" s="2"/>
      <c r="K187" s="2"/>
      <c r="L187" s="2"/>
      <c r="N187" s="2"/>
    </row>
    <row r="188" spans="3:14" ht="12.75" customHeight="1" x14ac:dyDescent="0.2">
      <c r="C188" s="2"/>
      <c r="D188" s="2"/>
      <c r="E188" s="2"/>
      <c r="F188" s="2"/>
      <c r="G188" s="2"/>
      <c r="H188" s="2"/>
      <c r="I188" s="2"/>
      <c r="J188" s="2"/>
      <c r="K188" s="2"/>
      <c r="L188" s="2"/>
      <c r="N188" s="2"/>
    </row>
    <row r="189" spans="3:14" ht="12.75" customHeight="1" x14ac:dyDescent="0.2">
      <c r="C189" s="2"/>
      <c r="D189" s="2"/>
      <c r="E189" s="2"/>
      <c r="F189" s="2"/>
      <c r="G189" s="2"/>
      <c r="H189" s="2"/>
      <c r="I189" s="2"/>
      <c r="J189" s="2"/>
      <c r="K189" s="2"/>
      <c r="L189" s="2"/>
      <c r="N189" s="2"/>
    </row>
    <row r="190" spans="3:14" ht="12.75" customHeight="1" x14ac:dyDescent="0.2">
      <c r="C190" s="2"/>
      <c r="D190" s="2"/>
      <c r="E190" s="2"/>
      <c r="F190" s="2"/>
      <c r="G190" s="2"/>
      <c r="H190" s="2"/>
      <c r="I190" s="2"/>
      <c r="J190" s="2"/>
      <c r="K190" s="2"/>
      <c r="L190" s="2"/>
      <c r="N190" s="2"/>
    </row>
    <row r="191" spans="3:14" ht="12.75" customHeight="1" x14ac:dyDescent="0.2">
      <c r="C191" s="2"/>
      <c r="D191" s="2"/>
      <c r="E191" s="2"/>
      <c r="F191" s="2"/>
      <c r="G191" s="2"/>
      <c r="H191" s="2"/>
      <c r="I191" s="2"/>
      <c r="J191" s="2"/>
      <c r="K191" s="2"/>
      <c r="L191" s="2"/>
      <c r="N191" s="2"/>
    </row>
    <row r="192" spans="3:14" ht="12.75" customHeight="1" x14ac:dyDescent="0.2">
      <c r="C192" s="2"/>
      <c r="D192" s="2"/>
      <c r="E192" s="2"/>
      <c r="F192" s="2"/>
      <c r="G192" s="2"/>
      <c r="H192" s="2"/>
      <c r="I192" s="2"/>
      <c r="J192" s="2"/>
      <c r="K192" s="2"/>
      <c r="L192" s="2"/>
      <c r="N192" s="2"/>
    </row>
    <row r="193" spans="3:14" ht="12.75" customHeight="1" x14ac:dyDescent="0.2">
      <c r="C193" s="2"/>
      <c r="D193" s="2"/>
      <c r="E193" s="2"/>
      <c r="F193" s="2"/>
      <c r="G193" s="2"/>
      <c r="H193" s="2"/>
      <c r="I193" s="2"/>
      <c r="J193" s="2"/>
      <c r="K193" s="2"/>
      <c r="L193" s="2"/>
      <c r="N193" s="2"/>
    </row>
    <row r="194" spans="3:14" ht="12.75" customHeight="1" x14ac:dyDescent="0.2">
      <c r="C194" s="2"/>
      <c r="D194" s="2"/>
      <c r="E194" s="2"/>
      <c r="F194" s="2"/>
      <c r="G194" s="2"/>
      <c r="H194" s="2"/>
      <c r="I194" s="2"/>
      <c r="J194" s="2"/>
      <c r="K194" s="2"/>
      <c r="L194" s="2"/>
      <c r="N194" s="2"/>
    </row>
    <row r="195" spans="3:14" ht="12.75" customHeight="1" x14ac:dyDescent="0.2">
      <c r="C195" s="2"/>
      <c r="D195" s="2"/>
      <c r="E195" s="2"/>
      <c r="F195" s="2"/>
      <c r="G195" s="2"/>
      <c r="H195" s="2"/>
      <c r="I195" s="2"/>
      <c r="J195" s="2"/>
      <c r="K195" s="2"/>
      <c r="L195" s="2"/>
      <c r="N195" s="2"/>
    </row>
    <row r="196" spans="3:14" ht="12.75" customHeight="1" x14ac:dyDescent="0.2">
      <c r="C196" s="2"/>
      <c r="D196" s="2"/>
      <c r="E196" s="2"/>
      <c r="F196" s="2"/>
      <c r="G196" s="2"/>
      <c r="H196" s="2"/>
      <c r="I196" s="2"/>
      <c r="J196" s="2"/>
      <c r="K196" s="2"/>
      <c r="L196" s="2"/>
      <c r="N196" s="2"/>
    </row>
    <row r="197" spans="3:14" ht="12.75" customHeight="1" x14ac:dyDescent="0.2">
      <c r="C197" s="2"/>
      <c r="D197" s="2"/>
      <c r="E197" s="2"/>
      <c r="F197" s="2"/>
      <c r="G197" s="2"/>
      <c r="H197" s="2"/>
      <c r="I197" s="2"/>
      <c r="J197" s="2"/>
      <c r="K197" s="2"/>
      <c r="L197" s="2"/>
      <c r="N197" s="2"/>
    </row>
    <row r="198" spans="3:14" ht="12.75" customHeight="1" x14ac:dyDescent="0.2">
      <c r="C198" s="2"/>
      <c r="D198" s="2"/>
      <c r="E198" s="2"/>
      <c r="F198" s="2"/>
      <c r="G198" s="2"/>
      <c r="H198" s="2"/>
      <c r="I198" s="2"/>
      <c r="J198" s="2"/>
      <c r="K198" s="2"/>
      <c r="L198" s="2"/>
      <c r="N198" s="2"/>
    </row>
    <row r="199" spans="3:14" ht="12.75" customHeight="1" x14ac:dyDescent="0.2">
      <c r="C199" s="2"/>
      <c r="D199" s="2"/>
      <c r="E199" s="2"/>
      <c r="F199" s="2"/>
      <c r="G199" s="2"/>
      <c r="H199" s="2"/>
      <c r="I199" s="2"/>
      <c r="J199" s="2"/>
      <c r="K199" s="2"/>
      <c r="L199" s="2"/>
      <c r="N199" s="2"/>
    </row>
    <row r="200" spans="3:14" ht="12.75" customHeight="1" x14ac:dyDescent="0.2">
      <c r="C200" s="2"/>
      <c r="D200" s="2"/>
      <c r="E200" s="2"/>
      <c r="F200" s="2"/>
      <c r="G200" s="2"/>
      <c r="H200" s="2"/>
      <c r="I200" s="2"/>
      <c r="J200" s="2"/>
      <c r="K200" s="2"/>
      <c r="L200" s="2"/>
      <c r="N200" s="2"/>
    </row>
    <row r="201" spans="3:14" ht="12.75" customHeight="1" x14ac:dyDescent="0.2">
      <c r="C201" s="2"/>
      <c r="D201" s="2"/>
      <c r="E201" s="2"/>
      <c r="F201" s="2"/>
      <c r="G201" s="2"/>
      <c r="H201" s="2"/>
      <c r="I201" s="2"/>
      <c r="J201" s="2"/>
      <c r="K201" s="2"/>
      <c r="L201" s="2"/>
      <c r="N201" s="2"/>
    </row>
    <row r="202" spans="3:14" ht="12.75" customHeight="1" x14ac:dyDescent="0.2">
      <c r="C202" s="2"/>
      <c r="D202" s="2"/>
      <c r="E202" s="2"/>
      <c r="F202" s="2"/>
      <c r="G202" s="2"/>
      <c r="H202" s="2"/>
      <c r="I202" s="2"/>
      <c r="J202" s="2"/>
      <c r="K202" s="2"/>
      <c r="L202" s="2"/>
      <c r="N202" s="2"/>
    </row>
    <row r="203" spans="3:14" ht="12.75" customHeight="1" x14ac:dyDescent="0.2">
      <c r="C203" s="2"/>
      <c r="D203" s="2"/>
      <c r="E203" s="2"/>
      <c r="F203" s="2"/>
      <c r="G203" s="2"/>
      <c r="H203" s="2"/>
      <c r="I203" s="2"/>
      <c r="J203" s="2"/>
      <c r="K203" s="2"/>
      <c r="L203" s="2"/>
      <c r="N203" s="2"/>
    </row>
    <row r="204" spans="3:14" ht="12.75" customHeight="1" x14ac:dyDescent="0.2">
      <c r="C204" s="2"/>
      <c r="D204" s="2"/>
      <c r="E204" s="2"/>
      <c r="F204" s="2"/>
      <c r="G204" s="2"/>
      <c r="H204" s="2"/>
      <c r="I204" s="2"/>
      <c r="J204" s="2"/>
      <c r="K204" s="2"/>
      <c r="L204" s="2"/>
      <c r="N204" s="2"/>
    </row>
    <row r="205" spans="3:14" ht="12.75" customHeight="1" x14ac:dyDescent="0.2">
      <c r="C205" s="2"/>
      <c r="D205" s="2"/>
      <c r="E205" s="2"/>
      <c r="F205" s="2"/>
      <c r="G205" s="2"/>
      <c r="H205" s="2"/>
      <c r="I205" s="2"/>
      <c r="J205" s="2"/>
      <c r="K205" s="2"/>
      <c r="L205" s="2"/>
      <c r="N205" s="2"/>
    </row>
    <row r="206" spans="3:14" ht="12.75" customHeight="1" x14ac:dyDescent="0.2">
      <c r="C206" s="2"/>
      <c r="D206" s="2"/>
      <c r="E206" s="2"/>
      <c r="F206" s="2"/>
      <c r="G206" s="2"/>
      <c r="H206" s="2"/>
      <c r="I206" s="2"/>
      <c r="J206" s="2"/>
      <c r="K206" s="2"/>
      <c r="L206" s="2"/>
      <c r="N206" s="2"/>
    </row>
    <row r="207" spans="3:14" ht="12.75" customHeight="1" x14ac:dyDescent="0.2">
      <c r="C207" s="2"/>
      <c r="D207" s="2"/>
      <c r="E207" s="2"/>
      <c r="F207" s="2"/>
      <c r="G207" s="2"/>
      <c r="H207" s="2"/>
      <c r="I207" s="2"/>
      <c r="J207" s="2"/>
      <c r="K207" s="2"/>
      <c r="L207" s="2"/>
      <c r="N207" s="2"/>
    </row>
    <row r="208" spans="3:14" ht="12.75" customHeight="1" x14ac:dyDescent="0.2">
      <c r="C208" s="2"/>
      <c r="D208" s="2"/>
      <c r="E208" s="2"/>
      <c r="F208" s="2"/>
      <c r="G208" s="2"/>
      <c r="H208" s="2"/>
      <c r="I208" s="2"/>
      <c r="J208" s="2"/>
      <c r="K208" s="2"/>
      <c r="L208" s="2"/>
      <c r="N208" s="2"/>
    </row>
    <row r="209" spans="3:14" ht="12.75" customHeight="1" x14ac:dyDescent="0.2">
      <c r="C209" s="2"/>
      <c r="D209" s="2"/>
      <c r="E209" s="2"/>
      <c r="F209" s="2"/>
      <c r="G209" s="2"/>
      <c r="H209" s="2"/>
      <c r="I209" s="2"/>
      <c r="J209" s="2"/>
      <c r="K209" s="2"/>
      <c r="L209" s="2"/>
      <c r="N209" s="2"/>
    </row>
    <row r="210" spans="3:14" ht="12.75" customHeight="1" x14ac:dyDescent="0.2">
      <c r="C210" s="2"/>
      <c r="D210" s="2"/>
      <c r="E210" s="2"/>
      <c r="F210" s="2"/>
      <c r="G210" s="2"/>
      <c r="H210" s="2"/>
      <c r="I210" s="2"/>
      <c r="J210" s="2"/>
      <c r="K210" s="2"/>
      <c r="L210" s="2"/>
      <c r="N210" s="2"/>
    </row>
    <row r="211" spans="3:14" ht="12.75" customHeight="1" x14ac:dyDescent="0.2">
      <c r="C211" s="2"/>
      <c r="D211" s="2"/>
      <c r="E211" s="2"/>
      <c r="F211" s="2"/>
      <c r="G211" s="2"/>
      <c r="H211" s="2"/>
      <c r="I211" s="2"/>
      <c r="J211" s="2"/>
      <c r="K211" s="2"/>
      <c r="L211" s="2"/>
      <c r="N211" s="2"/>
    </row>
    <row r="212" spans="3:14" ht="12.75" customHeight="1" x14ac:dyDescent="0.2">
      <c r="C212" s="2"/>
      <c r="D212" s="2"/>
      <c r="E212" s="2"/>
      <c r="F212" s="2"/>
      <c r="G212" s="2"/>
      <c r="H212" s="2"/>
      <c r="I212" s="2"/>
      <c r="J212" s="2"/>
      <c r="K212" s="2"/>
      <c r="L212" s="2"/>
      <c r="N212" s="2"/>
    </row>
    <row r="213" spans="3:14" ht="12.75" customHeight="1" x14ac:dyDescent="0.2">
      <c r="C213" s="2"/>
      <c r="D213" s="2"/>
      <c r="E213" s="2"/>
      <c r="F213" s="2"/>
      <c r="G213" s="2"/>
      <c r="H213" s="2"/>
      <c r="I213" s="2"/>
      <c r="J213" s="2"/>
      <c r="K213" s="2"/>
      <c r="L213" s="2"/>
      <c r="N213" s="2"/>
    </row>
    <row r="214" spans="3:14" ht="12.75" customHeight="1" x14ac:dyDescent="0.2">
      <c r="C214" s="2"/>
      <c r="D214" s="2"/>
      <c r="E214" s="2"/>
      <c r="F214" s="2"/>
      <c r="G214" s="2"/>
      <c r="H214" s="2"/>
      <c r="I214" s="2"/>
      <c r="J214" s="2"/>
      <c r="K214" s="2"/>
      <c r="L214" s="2"/>
      <c r="N214" s="2"/>
    </row>
    <row r="215" spans="3:14" ht="12.75" customHeight="1" x14ac:dyDescent="0.2">
      <c r="C215" s="2"/>
      <c r="D215" s="2"/>
      <c r="E215" s="2"/>
      <c r="F215" s="2"/>
      <c r="G215" s="2"/>
      <c r="H215" s="2"/>
      <c r="I215" s="2"/>
      <c r="J215" s="2"/>
      <c r="K215" s="2"/>
      <c r="L215" s="2"/>
      <c r="N215" s="2"/>
    </row>
    <row r="216" spans="3:14" ht="12.75" customHeight="1" x14ac:dyDescent="0.2">
      <c r="C216" s="2"/>
      <c r="D216" s="2"/>
      <c r="E216" s="2"/>
      <c r="F216" s="2"/>
      <c r="G216" s="2"/>
      <c r="H216" s="2"/>
      <c r="I216" s="2"/>
      <c r="J216" s="2"/>
      <c r="K216" s="2"/>
      <c r="L216" s="2"/>
      <c r="N216" s="2"/>
    </row>
    <row r="217" spans="3:14" ht="12.75" customHeight="1" x14ac:dyDescent="0.2">
      <c r="C217" s="2"/>
      <c r="D217" s="2"/>
      <c r="E217" s="2"/>
      <c r="F217" s="2"/>
      <c r="G217" s="2"/>
      <c r="H217" s="2"/>
      <c r="I217" s="2"/>
      <c r="J217" s="2"/>
      <c r="K217" s="2"/>
      <c r="L217" s="2"/>
      <c r="N217" s="2"/>
    </row>
    <row r="218" spans="3:14" ht="12.75" customHeight="1" x14ac:dyDescent="0.2">
      <c r="C218" s="2"/>
      <c r="D218" s="2"/>
      <c r="E218" s="2"/>
      <c r="F218" s="2"/>
      <c r="G218" s="2"/>
      <c r="H218" s="2"/>
      <c r="I218" s="2"/>
      <c r="J218" s="2"/>
      <c r="K218" s="2"/>
      <c r="L218" s="2"/>
      <c r="N218" s="2"/>
    </row>
    <row r="219" spans="3:14" ht="12.75" customHeight="1" x14ac:dyDescent="0.2">
      <c r="C219" s="2"/>
      <c r="D219" s="2"/>
      <c r="E219" s="2"/>
      <c r="F219" s="2"/>
      <c r="G219" s="2"/>
      <c r="H219" s="2"/>
      <c r="I219" s="2"/>
      <c r="J219" s="2"/>
      <c r="K219" s="2"/>
      <c r="L219" s="2"/>
      <c r="N219" s="2"/>
    </row>
    <row r="220" spans="3:14" ht="12.75" customHeight="1" x14ac:dyDescent="0.2">
      <c r="C220" s="2"/>
      <c r="D220" s="2"/>
      <c r="E220" s="2"/>
      <c r="F220" s="2"/>
      <c r="G220" s="2"/>
      <c r="H220" s="2"/>
      <c r="I220" s="2"/>
      <c r="J220" s="2"/>
      <c r="K220" s="2"/>
      <c r="L220" s="2"/>
      <c r="N220" s="2"/>
    </row>
    <row r="221" spans="3:14" ht="12.75" customHeight="1" x14ac:dyDescent="0.2">
      <c r="C221" s="2"/>
      <c r="D221" s="2"/>
      <c r="E221" s="2"/>
      <c r="F221" s="2"/>
      <c r="G221" s="2"/>
      <c r="H221" s="2"/>
      <c r="I221" s="2"/>
      <c r="J221" s="2"/>
      <c r="K221" s="2"/>
      <c r="L221" s="2"/>
      <c r="N221" s="2"/>
    </row>
    <row r="222" spans="3:14" ht="12.75" customHeight="1" x14ac:dyDescent="0.2">
      <c r="C222" s="2"/>
      <c r="D222" s="2"/>
      <c r="E222" s="2"/>
      <c r="F222" s="2"/>
      <c r="G222" s="2"/>
      <c r="H222" s="2"/>
      <c r="I222" s="2"/>
      <c r="J222" s="2"/>
      <c r="K222" s="2"/>
      <c r="L222" s="2"/>
      <c r="N222" s="2"/>
    </row>
    <row r="223" spans="3:14" ht="12.75" customHeight="1" x14ac:dyDescent="0.2">
      <c r="C223" s="2"/>
      <c r="D223" s="2"/>
      <c r="E223" s="2"/>
      <c r="F223" s="2"/>
      <c r="G223" s="2"/>
      <c r="H223" s="2"/>
      <c r="I223" s="2"/>
      <c r="J223" s="2"/>
      <c r="K223" s="2"/>
      <c r="L223" s="2"/>
      <c r="N223" s="2"/>
    </row>
    <row r="224" spans="3:14" ht="12.75" customHeight="1" x14ac:dyDescent="0.2">
      <c r="C224" s="2"/>
      <c r="D224" s="2"/>
      <c r="E224" s="2"/>
      <c r="F224" s="2"/>
      <c r="G224" s="2"/>
      <c r="H224" s="2"/>
      <c r="I224" s="2"/>
      <c r="J224" s="2"/>
      <c r="K224" s="2"/>
      <c r="L224" s="2"/>
      <c r="N224" s="2"/>
    </row>
    <row r="225" spans="3:14" ht="12.75" customHeight="1" x14ac:dyDescent="0.2">
      <c r="C225" s="2"/>
      <c r="D225" s="2"/>
      <c r="E225" s="2"/>
      <c r="F225" s="2"/>
      <c r="G225" s="2"/>
      <c r="H225" s="2"/>
      <c r="I225" s="2"/>
      <c r="J225" s="2"/>
      <c r="K225" s="2"/>
      <c r="L225" s="2"/>
      <c r="N225" s="2"/>
    </row>
    <row r="226" spans="3:14" ht="12.75" customHeight="1" x14ac:dyDescent="0.2">
      <c r="C226" s="2"/>
      <c r="D226" s="2"/>
      <c r="E226" s="2"/>
      <c r="F226" s="2"/>
      <c r="G226" s="2"/>
      <c r="H226" s="2"/>
      <c r="I226" s="2"/>
      <c r="J226" s="2"/>
      <c r="K226" s="2"/>
      <c r="L226" s="2"/>
      <c r="N226" s="2"/>
    </row>
    <row r="227" spans="3:14" ht="12.75" customHeight="1" x14ac:dyDescent="0.2">
      <c r="C227" s="2"/>
      <c r="D227" s="2"/>
      <c r="E227" s="2"/>
      <c r="F227" s="2"/>
      <c r="G227" s="2"/>
      <c r="H227" s="2"/>
      <c r="I227" s="2"/>
      <c r="J227" s="2"/>
      <c r="K227" s="2"/>
      <c r="L227" s="2"/>
      <c r="N227" s="2"/>
    </row>
    <row r="228" spans="3:14" ht="12.75" customHeight="1" x14ac:dyDescent="0.2">
      <c r="C228" s="2"/>
      <c r="D228" s="2"/>
      <c r="E228" s="2"/>
      <c r="F228" s="2"/>
      <c r="G228" s="2"/>
      <c r="H228" s="2"/>
      <c r="I228" s="2"/>
      <c r="J228" s="2"/>
      <c r="K228" s="2"/>
      <c r="L228" s="2"/>
      <c r="N228" s="2"/>
    </row>
    <row r="229" spans="3:14" ht="12.75" customHeight="1" x14ac:dyDescent="0.2">
      <c r="C229" s="2"/>
      <c r="D229" s="2"/>
      <c r="E229" s="2"/>
      <c r="F229" s="2"/>
      <c r="G229" s="2"/>
      <c r="H229" s="2"/>
      <c r="I229" s="2"/>
      <c r="J229" s="2"/>
      <c r="K229" s="2"/>
      <c r="L229" s="2"/>
      <c r="N229" s="2"/>
    </row>
    <row r="230" spans="3:14" ht="12.75" customHeight="1" x14ac:dyDescent="0.2">
      <c r="C230" s="2"/>
      <c r="D230" s="2"/>
      <c r="E230" s="2"/>
      <c r="F230" s="2"/>
      <c r="G230" s="2"/>
      <c r="H230" s="2"/>
      <c r="I230" s="2"/>
      <c r="J230" s="2"/>
      <c r="K230" s="2"/>
      <c r="L230" s="2"/>
      <c r="N230" s="2"/>
    </row>
    <row r="231" spans="3:14" ht="12.75" customHeight="1" x14ac:dyDescent="0.2">
      <c r="C231" s="2"/>
      <c r="D231" s="2"/>
      <c r="E231" s="2"/>
      <c r="F231" s="2"/>
      <c r="G231" s="2"/>
      <c r="H231" s="2"/>
      <c r="I231" s="2"/>
      <c r="J231" s="2"/>
      <c r="K231" s="2"/>
      <c r="L231" s="2"/>
      <c r="N231" s="2"/>
    </row>
    <row r="232" spans="3:14" ht="12.75" customHeight="1" x14ac:dyDescent="0.2">
      <c r="C232" s="2"/>
      <c r="D232" s="2"/>
      <c r="E232" s="2"/>
      <c r="F232" s="2"/>
      <c r="G232" s="2"/>
      <c r="H232" s="2"/>
      <c r="I232" s="2"/>
      <c r="J232" s="2"/>
      <c r="K232" s="2"/>
      <c r="L232" s="2"/>
      <c r="N232" s="2"/>
    </row>
    <row r="233" spans="3:14" ht="12.75" customHeight="1" x14ac:dyDescent="0.2">
      <c r="C233" s="2"/>
      <c r="D233" s="2"/>
      <c r="E233" s="2"/>
      <c r="F233" s="2"/>
      <c r="G233" s="2"/>
      <c r="H233" s="2"/>
      <c r="I233" s="2"/>
      <c r="J233" s="2"/>
      <c r="K233" s="2"/>
      <c r="L233" s="2"/>
      <c r="N233" s="2"/>
    </row>
    <row r="234" spans="3:14" ht="12.75" customHeight="1" x14ac:dyDescent="0.2">
      <c r="C234" s="2"/>
      <c r="D234" s="2"/>
      <c r="E234" s="2"/>
      <c r="F234" s="2"/>
      <c r="G234" s="2"/>
      <c r="H234" s="2"/>
      <c r="I234" s="2"/>
      <c r="J234" s="2"/>
      <c r="K234" s="2"/>
      <c r="L234" s="2"/>
      <c r="N234" s="2"/>
    </row>
    <row r="235" spans="3:14" ht="12.75" customHeight="1" x14ac:dyDescent="0.2">
      <c r="C235" s="2"/>
      <c r="D235" s="2"/>
      <c r="E235" s="2"/>
      <c r="F235" s="2"/>
      <c r="G235" s="2"/>
      <c r="H235" s="2"/>
      <c r="I235" s="2"/>
      <c r="J235" s="2"/>
      <c r="K235" s="2"/>
      <c r="L235" s="2"/>
      <c r="N235" s="2"/>
    </row>
    <row r="236" spans="3:14" ht="12.75" customHeight="1" x14ac:dyDescent="0.2">
      <c r="C236" s="2"/>
      <c r="D236" s="2"/>
      <c r="E236" s="2"/>
      <c r="F236" s="2"/>
      <c r="G236" s="2"/>
      <c r="H236" s="2"/>
      <c r="I236" s="2"/>
      <c r="J236" s="2"/>
      <c r="K236" s="2"/>
      <c r="L236" s="2"/>
      <c r="N236" s="2"/>
    </row>
    <row r="237" spans="3:14" ht="12.75" customHeight="1" x14ac:dyDescent="0.2">
      <c r="C237" s="2"/>
      <c r="D237" s="2"/>
      <c r="E237" s="2"/>
      <c r="F237" s="2"/>
      <c r="G237" s="2"/>
      <c r="H237" s="2"/>
      <c r="I237" s="2"/>
      <c r="J237" s="2"/>
      <c r="K237" s="2"/>
      <c r="L237" s="2"/>
      <c r="N237" s="2"/>
    </row>
    <row r="238" spans="3:14" ht="12.75" customHeight="1" x14ac:dyDescent="0.2">
      <c r="C238" s="2"/>
      <c r="D238" s="2"/>
      <c r="E238" s="2"/>
      <c r="F238" s="2"/>
      <c r="G238" s="2"/>
      <c r="H238" s="2"/>
      <c r="I238" s="2"/>
      <c r="J238" s="2"/>
      <c r="K238" s="2"/>
      <c r="L238" s="2"/>
      <c r="N238" s="2"/>
    </row>
    <row r="239" spans="3:14" ht="12.75" customHeight="1" x14ac:dyDescent="0.2">
      <c r="C239" s="2"/>
      <c r="D239" s="2"/>
      <c r="E239" s="2"/>
      <c r="F239" s="2"/>
      <c r="G239" s="2"/>
      <c r="H239" s="2"/>
      <c r="I239" s="2"/>
      <c r="J239" s="2"/>
      <c r="K239" s="2"/>
      <c r="L239" s="2"/>
      <c r="N239" s="2"/>
    </row>
    <row r="240" spans="3:14" ht="12.75" customHeight="1" x14ac:dyDescent="0.2">
      <c r="C240" s="2"/>
      <c r="D240" s="2"/>
      <c r="E240" s="2"/>
      <c r="F240" s="2"/>
      <c r="G240" s="2"/>
      <c r="H240" s="2"/>
      <c r="I240" s="2"/>
      <c r="J240" s="2"/>
      <c r="K240" s="2"/>
      <c r="L240" s="2"/>
      <c r="N240" s="2"/>
    </row>
    <row r="241" spans="3:14" ht="12.75" customHeight="1" x14ac:dyDescent="0.2">
      <c r="C241" s="2"/>
      <c r="D241" s="2"/>
      <c r="E241" s="2"/>
      <c r="F241" s="2"/>
      <c r="G241" s="2"/>
      <c r="H241" s="2"/>
      <c r="I241" s="2"/>
      <c r="J241" s="2"/>
      <c r="K241" s="2"/>
      <c r="L241" s="2"/>
      <c r="N241" s="2"/>
    </row>
    <row r="242" spans="3:14" ht="12.75" customHeight="1" x14ac:dyDescent="0.2">
      <c r="C242" s="2"/>
      <c r="D242" s="2"/>
      <c r="E242" s="2"/>
      <c r="F242" s="2"/>
      <c r="G242" s="2"/>
      <c r="H242" s="2"/>
      <c r="I242" s="2"/>
      <c r="J242" s="2"/>
      <c r="K242" s="2"/>
      <c r="L242" s="2"/>
      <c r="N242" s="2"/>
    </row>
    <row r="243" spans="3:14" ht="12.75" customHeight="1" x14ac:dyDescent="0.2">
      <c r="C243" s="2"/>
      <c r="D243" s="2"/>
      <c r="E243" s="2"/>
      <c r="F243" s="2"/>
      <c r="G243" s="2"/>
      <c r="H243" s="2"/>
      <c r="I243" s="2"/>
      <c r="J243" s="2"/>
      <c r="K243" s="2"/>
      <c r="L243" s="2"/>
      <c r="N243" s="2"/>
    </row>
    <row r="244" spans="3:14" ht="12.75" customHeight="1" x14ac:dyDescent="0.2">
      <c r="C244" s="2"/>
      <c r="D244" s="2"/>
      <c r="E244" s="2"/>
      <c r="F244" s="2"/>
      <c r="G244" s="2"/>
      <c r="H244" s="2"/>
      <c r="I244" s="2"/>
      <c r="J244" s="2"/>
      <c r="K244" s="2"/>
      <c r="L244" s="2"/>
      <c r="N244" s="2"/>
    </row>
    <row r="245" spans="3:14" ht="12.75" customHeight="1" x14ac:dyDescent="0.2">
      <c r="C245" s="2"/>
      <c r="D245" s="2"/>
      <c r="E245" s="2"/>
      <c r="F245" s="2"/>
      <c r="G245" s="2"/>
      <c r="H245" s="2"/>
      <c r="I245" s="2"/>
      <c r="J245" s="2"/>
      <c r="K245" s="2"/>
      <c r="L245" s="2"/>
      <c r="N245" s="2"/>
    </row>
    <row r="246" spans="3:14" ht="12.75" customHeight="1" x14ac:dyDescent="0.2">
      <c r="C246" s="2"/>
      <c r="D246" s="2"/>
      <c r="E246" s="2"/>
      <c r="F246" s="2"/>
      <c r="G246" s="2"/>
      <c r="H246" s="2"/>
      <c r="I246" s="2"/>
      <c r="J246" s="2"/>
      <c r="K246" s="2"/>
      <c r="L246" s="2"/>
      <c r="N246" s="2"/>
    </row>
    <row r="247" spans="3:14" ht="12.75" customHeight="1" x14ac:dyDescent="0.2">
      <c r="C247" s="2"/>
      <c r="D247" s="2"/>
      <c r="E247" s="2"/>
      <c r="F247" s="2"/>
      <c r="G247" s="2"/>
      <c r="H247" s="2"/>
      <c r="I247" s="2"/>
      <c r="J247" s="2"/>
      <c r="K247" s="2"/>
      <c r="L247" s="2"/>
      <c r="N247" s="2"/>
    </row>
    <row r="248" spans="3:14" ht="12.75" customHeight="1" x14ac:dyDescent="0.2">
      <c r="C248" s="2"/>
      <c r="D248" s="2"/>
      <c r="E248" s="2"/>
      <c r="F248" s="2"/>
      <c r="G248" s="2"/>
      <c r="H248" s="2"/>
      <c r="I248" s="2"/>
      <c r="J248" s="2"/>
      <c r="K248" s="2"/>
      <c r="L248" s="2"/>
      <c r="N248" s="2"/>
    </row>
    <row r="249" spans="3:14" ht="12.75" customHeight="1" x14ac:dyDescent="0.2">
      <c r="C249" s="2"/>
      <c r="D249" s="2"/>
      <c r="E249" s="2"/>
      <c r="F249" s="2"/>
      <c r="G249" s="2"/>
      <c r="H249" s="2"/>
      <c r="I249" s="2"/>
      <c r="J249" s="2"/>
      <c r="K249" s="2"/>
      <c r="L249" s="2"/>
      <c r="N249" s="2"/>
    </row>
    <row r="250" spans="3:14" ht="12.75" customHeight="1" x14ac:dyDescent="0.2">
      <c r="C250" s="2"/>
      <c r="D250" s="2"/>
      <c r="E250" s="2"/>
      <c r="F250" s="2"/>
      <c r="G250" s="2"/>
      <c r="H250" s="2"/>
      <c r="I250" s="2"/>
      <c r="J250" s="2"/>
      <c r="K250" s="2"/>
      <c r="L250" s="2"/>
      <c r="N250" s="2"/>
    </row>
    <row r="251" spans="3:14" ht="12.75" customHeight="1" x14ac:dyDescent="0.2">
      <c r="C251" s="2"/>
      <c r="D251" s="2"/>
      <c r="E251" s="2"/>
      <c r="F251" s="2"/>
      <c r="G251" s="2"/>
      <c r="H251" s="2"/>
      <c r="I251" s="2"/>
      <c r="J251" s="2"/>
      <c r="K251" s="2"/>
      <c r="L251" s="2"/>
      <c r="N251" s="2"/>
    </row>
    <row r="252" spans="3:14" ht="12.75" customHeight="1" x14ac:dyDescent="0.2">
      <c r="C252" s="2"/>
      <c r="D252" s="2"/>
      <c r="E252" s="2"/>
      <c r="F252" s="2"/>
      <c r="G252" s="2"/>
      <c r="H252" s="2"/>
      <c r="I252" s="2"/>
      <c r="J252" s="2"/>
      <c r="K252" s="2"/>
      <c r="L252" s="2"/>
      <c r="N252" s="2"/>
    </row>
    <row r="253" spans="3:14" ht="12.75" customHeight="1" x14ac:dyDescent="0.2">
      <c r="C253" s="2"/>
      <c r="D253" s="2"/>
      <c r="E253" s="2"/>
      <c r="F253" s="2"/>
      <c r="G253" s="2"/>
      <c r="H253" s="2"/>
      <c r="I253" s="2"/>
      <c r="J253" s="2"/>
      <c r="K253" s="2"/>
      <c r="L253" s="2"/>
      <c r="N253" s="2"/>
    </row>
    <row r="254" spans="3:14" ht="12.75" customHeight="1" x14ac:dyDescent="0.2">
      <c r="C254" s="2"/>
      <c r="D254" s="2"/>
      <c r="E254" s="2"/>
      <c r="F254" s="2"/>
      <c r="G254" s="2"/>
      <c r="H254" s="2"/>
      <c r="I254" s="2"/>
      <c r="J254" s="2"/>
      <c r="K254" s="2"/>
      <c r="L254" s="2"/>
      <c r="N254" s="2"/>
    </row>
    <row r="255" spans="3:14" ht="12.75" customHeight="1" x14ac:dyDescent="0.2">
      <c r="C255" s="2"/>
      <c r="D255" s="2"/>
      <c r="E255" s="2"/>
      <c r="F255" s="2"/>
      <c r="G255" s="2"/>
      <c r="H255" s="2"/>
      <c r="I255" s="2"/>
      <c r="J255" s="2"/>
      <c r="K255" s="2"/>
      <c r="L255" s="2"/>
      <c r="N255" s="2"/>
    </row>
    <row r="256" spans="3:14" ht="12.75" customHeight="1" x14ac:dyDescent="0.2">
      <c r="C256" s="2"/>
      <c r="D256" s="2"/>
      <c r="E256" s="2"/>
      <c r="F256" s="2"/>
      <c r="G256" s="2"/>
      <c r="H256" s="2"/>
      <c r="I256" s="2"/>
      <c r="J256" s="2"/>
      <c r="K256" s="2"/>
      <c r="L256" s="2"/>
      <c r="N256" s="2"/>
    </row>
    <row r="257" spans="3:14" ht="12.75" customHeight="1" x14ac:dyDescent="0.2">
      <c r="C257" s="2"/>
      <c r="D257" s="2"/>
      <c r="E257" s="2"/>
      <c r="F257" s="2"/>
      <c r="G257" s="2"/>
      <c r="H257" s="2"/>
      <c r="I257" s="2"/>
      <c r="J257" s="2"/>
      <c r="K257" s="2"/>
      <c r="L257" s="2"/>
      <c r="N257" s="2"/>
    </row>
    <row r="258" spans="3:14" ht="12.75" customHeight="1" x14ac:dyDescent="0.2">
      <c r="C258" s="2"/>
      <c r="D258" s="2"/>
      <c r="E258" s="2"/>
      <c r="F258" s="2"/>
      <c r="G258" s="2"/>
      <c r="H258" s="2"/>
      <c r="I258" s="2"/>
      <c r="J258" s="2"/>
      <c r="K258" s="2"/>
      <c r="L258" s="2"/>
      <c r="N258" s="2"/>
    </row>
    <row r="259" spans="3:14" ht="12.75" customHeight="1" x14ac:dyDescent="0.2">
      <c r="C259" s="2"/>
      <c r="D259" s="2"/>
      <c r="E259" s="2"/>
      <c r="F259" s="2"/>
      <c r="G259" s="2"/>
      <c r="H259" s="2"/>
      <c r="I259" s="2"/>
      <c r="J259" s="2"/>
      <c r="K259" s="2"/>
      <c r="L259" s="2"/>
      <c r="N259" s="2"/>
    </row>
    <row r="260" spans="3:14" ht="12.75" customHeight="1" x14ac:dyDescent="0.2">
      <c r="C260" s="2"/>
      <c r="D260" s="2"/>
      <c r="E260" s="2"/>
      <c r="F260" s="2"/>
      <c r="G260" s="2"/>
      <c r="H260" s="2"/>
      <c r="I260" s="2"/>
      <c r="J260" s="2"/>
      <c r="K260" s="2"/>
      <c r="L260" s="2"/>
      <c r="N260" s="2"/>
    </row>
    <row r="261" spans="3:14" ht="12.75" customHeight="1" x14ac:dyDescent="0.2">
      <c r="C261" s="2"/>
      <c r="D261" s="2"/>
      <c r="E261" s="2"/>
      <c r="F261" s="2"/>
      <c r="G261" s="2"/>
      <c r="H261" s="2"/>
      <c r="I261" s="2"/>
      <c r="J261" s="2"/>
      <c r="K261" s="2"/>
      <c r="L261" s="2"/>
      <c r="N261" s="2"/>
    </row>
    <row r="262" spans="3:14" ht="12.75" customHeight="1" x14ac:dyDescent="0.2">
      <c r="C262" s="2"/>
      <c r="D262" s="2"/>
      <c r="E262" s="2"/>
      <c r="F262" s="2"/>
      <c r="G262" s="2"/>
      <c r="H262" s="2"/>
      <c r="I262" s="2"/>
      <c r="J262" s="2"/>
      <c r="K262" s="2"/>
      <c r="L262" s="2"/>
      <c r="N262" s="2"/>
    </row>
    <row r="263" spans="3:14" ht="12.75" customHeight="1" x14ac:dyDescent="0.2">
      <c r="C263" s="2"/>
      <c r="D263" s="2"/>
      <c r="E263" s="2"/>
      <c r="F263" s="2"/>
      <c r="G263" s="2"/>
      <c r="H263" s="2"/>
      <c r="I263" s="2"/>
      <c r="J263" s="2"/>
      <c r="K263" s="2"/>
      <c r="L263" s="2"/>
      <c r="N263" s="2"/>
    </row>
    <row r="264" spans="3:14" ht="12.75" customHeight="1" x14ac:dyDescent="0.2">
      <c r="C264" s="2"/>
      <c r="D264" s="2"/>
      <c r="E264" s="2"/>
      <c r="F264" s="2"/>
      <c r="G264" s="2"/>
      <c r="H264" s="2"/>
      <c r="I264" s="2"/>
      <c r="J264" s="2"/>
      <c r="K264" s="2"/>
      <c r="L264" s="2"/>
      <c r="N264" s="2"/>
    </row>
    <row r="265" spans="3:14" ht="12.75" customHeight="1" x14ac:dyDescent="0.2">
      <c r="C265" s="2"/>
      <c r="D265" s="2"/>
      <c r="E265" s="2"/>
      <c r="F265" s="2"/>
      <c r="G265" s="2"/>
      <c r="H265" s="2"/>
      <c r="I265" s="2"/>
      <c r="J265" s="2"/>
      <c r="K265" s="2"/>
      <c r="L265" s="2"/>
      <c r="N265" s="2"/>
    </row>
    <row r="266" spans="3:14" ht="12.75" customHeight="1" x14ac:dyDescent="0.2">
      <c r="C266" s="2"/>
      <c r="D266" s="2"/>
      <c r="E266" s="2"/>
      <c r="F266" s="2"/>
      <c r="G266" s="2"/>
      <c r="H266" s="2"/>
      <c r="I266" s="2"/>
      <c r="J266" s="2"/>
      <c r="K266" s="2"/>
      <c r="L266" s="2"/>
      <c r="N266" s="2"/>
    </row>
    <row r="267" spans="3:14" ht="12.75" customHeight="1" x14ac:dyDescent="0.2">
      <c r="C267" s="2"/>
      <c r="D267" s="2"/>
      <c r="E267" s="2"/>
      <c r="F267" s="2"/>
      <c r="G267" s="2"/>
      <c r="H267" s="2"/>
      <c r="I267" s="2"/>
      <c r="J267" s="2"/>
      <c r="K267" s="2"/>
      <c r="L267" s="2"/>
      <c r="N267" s="2"/>
    </row>
    <row r="268" spans="3:14" ht="12.75" customHeight="1" x14ac:dyDescent="0.2">
      <c r="C268" s="2"/>
      <c r="D268" s="2"/>
      <c r="E268" s="2"/>
      <c r="F268" s="2"/>
      <c r="G268" s="2"/>
      <c r="H268" s="2"/>
      <c r="I268" s="2"/>
      <c r="J268" s="2"/>
      <c r="K268" s="2"/>
      <c r="L268" s="2"/>
      <c r="N268" s="2"/>
    </row>
    <row r="269" spans="3:14" ht="12.75" customHeight="1" x14ac:dyDescent="0.2">
      <c r="C269" s="2"/>
      <c r="D269" s="2"/>
      <c r="E269" s="2"/>
      <c r="F269" s="2"/>
      <c r="G269" s="2"/>
      <c r="H269" s="2"/>
      <c r="I269" s="2"/>
      <c r="J269" s="2"/>
      <c r="K269" s="2"/>
      <c r="L269" s="2"/>
      <c r="N269" s="2"/>
    </row>
    <row r="270" spans="3:14" ht="12.75" customHeight="1" x14ac:dyDescent="0.2">
      <c r="C270" s="2"/>
      <c r="D270" s="2"/>
      <c r="E270" s="2"/>
      <c r="F270" s="2"/>
      <c r="G270" s="2"/>
      <c r="H270" s="2"/>
      <c r="I270" s="2"/>
      <c r="J270" s="2"/>
      <c r="K270" s="2"/>
      <c r="L270" s="2"/>
      <c r="N270" s="2"/>
    </row>
    <row r="271" spans="3:14" ht="12.75" customHeight="1" x14ac:dyDescent="0.2">
      <c r="C271" s="2"/>
      <c r="D271" s="2"/>
      <c r="E271" s="2"/>
      <c r="F271" s="2"/>
      <c r="G271" s="2"/>
      <c r="H271" s="2"/>
      <c r="I271" s="2"/>
      <c r="J271" s="2"/>
      <c r="K271" s="2"/>
      <c r="L271" s="2"/>
      <c r="N271" s="2"/>
    </row>
    <row r="272" spans="3:14" ht="12.75" customHeight="1" x14ac:dyDescent="0.2">
      <c r="C272" s="2"/>
      <c r="D272" s="2"/>
      <c r="E272" s="2"/>
      <c r="F272" s="2"/>
      <c r="G272" s="2"/>
      <c r="H272" s="2"/>
      <c r="I272" s="2"/>
      <c r="J272" s="2"/>
      <c r="K272" s="2"/>
      <c r="L272" s="2"/>
      <c r="N272" s="2"/>
    </row>
    <row r="273" spans="3:14" ht="12.75" customHeight="1" x14ac:dyDescent="0.2">
      <c r="C273" s="2"/>
      <c r="D273" s="2"/>
      <c r="E273" s="2"/>
      <c r="F273" s="2"/>
      <c r="G273" s="2"/>
      <c r="H273" s="2"/>
      <c r="I273" s="2"/>
      <c r="J273" s="2"/>
      <c r="K273" s="2"/>
      <c r="L273" s="2"/>
      <c r="N273" s="2"/>
    </row>
    <row r="274" spans="3:14" ht="12.75" customHeight="1" x14ac:dyDescent="0.2">
      <c r="C274" s="2"/>
      <c r="D274" s="2"/>
      <c r="E274" s="2"/>
      <c r="F274" s="2"/>
      <c r="G274" s="2"/>
      <c r="H274" s="2"/>
      <c r="I274" s="2"/>
      <c r="J274" s="2"/>
      <c r="K274" s="2"/>
      <c r="L274" s="2"/>
      <c r="N274" s="2"/>
    </row>
    <row r="275" spans="3:14" ht="12.75" customHeight="1" x14ac:dyDescent="0.2">
      <c r="C275" s="2"/>
      <c r="D275" s="2"/>
      <c r="E275" s="2"/>
      <c r="F275" s="2"/>
      <c r="G275" s="2"/>
      <c r="H275" s="2"/>
      <c r="I275" s="2"/>
      <c r="J275" s="2"/>
      <c r="K275" s="2"/>
      <c r="L275" s="2"/>
      <c r="N275" s="2"/>
    </row>
    <row r="276" spans="3:14" ht="12.75" customHeight="1" x14ac:dyDescent="0.2">
      <c r="C276" s="2"/>
      <c r="D276" s="2"/>
      <c r="E276" s="2"/>
      <c r="F276" s="2"/>
      <c r="G276" s="2"/>
      <c r="H276" s="2"/>
      <c r="I276" s="2"/>
      <c r="J276" s="2"/>
      <c r="K276" s="2"/>
      <c r="L276" s="2"/>
      <c r="N276" s="2"/>
    </row>
    <row r="277" spans="3:14" ht="12.75" customHeight="1" x14ac:dyDescent="0.2">
      <c r="C277" s="2"/>
      <c r="D277" s="2"/>
      <c r="E277" s="2"/>
      <c r="F277" s="2"/>
      <c r="G277" s="2"/>
      <c r="H277" s="2"/>
      <c r="I277" s="2"/>
      <c r="J277" s="2"/>
      <c r="K277" s="2"/>
      <c r="L277" s="2"/>
      <c r="N277" s="2"/>
    </row>
    <row r="278" spans="3:14" ht="12.75" customHeight="1" x14ac:dyDescent="0.2">
      <c r="C278" s="2"/>
      <c r="D278" s="2"/>
      <c r="E278" s="2"/>
      <c r="F278" s="2"/>
      <c r="G278" s="2"/>
      <c r="H278" s="2"/>
      <c r="I278" s="2"/>
      <c r="J278" s="2"/>
      <c r="K278" s="2"/>
      <c r="L278" s="2"/>
      <c r="N278" s="2"/>
    </row>
    <row r="279" spans="3:14" ht="12.75" customHeight="1" x14ac:dyDescent="0.2">
      <c r="C279" s="2"/>
      <c r="D279" s="2"/>
      <c r="E279" s="2"/>
      <c r="F279" s="2"/>
      <c r="G279" s="2"/>
      <c r="H279" s="2"/>
      <c r="I279" s="2"/>
      <c r="J279" s="2"/>
      <c r="K279" s="2"/>
      <c r="L279" s="2"/>
      <c r="N279" s="2"/>
    </row>
    <row r="280" spans="3:14" ht="12.75" customHeight="1" x14ac:dyDescent="0.2">
      <c r="C280" s="2"/>
      <c r="D280" s="2"/>
      <c r="E280" s="2"/>
      <c r="F280" s="2"/>
      <c r="G280" s="2"/>
      <c r="H280" s="2"/>
      <c r="I280" s="2"/>
      <c r="J280" s="2"/>
      <c r="K280" s="2"/>
      <c r="L280" s="2"/>
      <c r="N280" s="2"/>
    </row>
    <row r="281" spans="3:14" ht="12.75" customHeight="1" x14ac:dyDescent="0.2">
      <c r="C281" s="2"/>
      <c r="D281" s="2"/>
      <c r="E281" s="2"/>
      <c r="F281" s="2"/>
      <c r="G281" s="2"/>
      <c r="H281" s="2"/>
      <c r="I281" s="2"/>
      <c r="J281" s="2"/>
      <c r="K281" s="2"/>
      <c r="L281" s="2"/>
      <c r="N281" s="2"/>
    </row>
    <row r="282" spans="3:14" ht="12.75" customHeight="1" x14ac:dyDescent="0.2">
      <c r="C282" s="2"/>
      <c r="D282" s="2"/>
      <c r="E282" s="2"/>
      <c r="F282" s="2"/>
      <c r="G282" s="2"/>
      <c r="H282" s="2"/>
      <c r="I282" s="2"/>
      <c r="J282" s="2"/>
      <c r="K282" s="2"/>
      <c r="L282" s="2"/>
      <c r="N282" s="2"/>
    </row>
    <row r="283" spans="3:14" ht="12.75" customHeight="1" x14ac:dyDescent="0.2">
      <c r="C283" s="2"/>
      <c r="D283" s="2"/>
      <c r="E283" s="2"/>
      <c r="F283" s="2"/>
      <c r="G283" s="2"/>
      <c r="H283" s="2"/>
      <c r="I283" s="2"/>
      <c r="J283" s="2"/>
      <c r="K283" s="2"/>
      <c r="L283" s="2"/>
      <c r="N283" s="2"/>
    </row>
    <row r="284" spans="3:14" ht="12.75" customHeight="1" x14ac:dyDescent="0.2">
      <c r="C284" s="2"/>
      <c r="D284" s="2"/>
      <c r="E284" s="2"/>
      <c r="F284" s="2"/>
      <c r="G284" s="2"/>
      <c r="H284" s="2"/>
      <c r="I284" s="2"/>
      <c r="J284" s="2"/>
      <c r="K284" s="2"/>
      <c r="L284" s="2"/>
      <c r="N284" s="2"/>
    </row>
    <row r="285" spans="3:14" ht="12.75" customHeight="1" x14ac:dyDescent="0.2">
      <c r="C285" s="2"/>
      <c r="D285" s="2"/>
      <c r="E285" s="2"/>
      <c r="F285" s="2"/>
      <c r="G285" s="2"/>
      <c r="H285" s="2"/>
      <c r="I285" s="2"/>
      <c r="J285" s="2"/>
      <c r="K285" s="2"/>
      <c r="L285" s="2"/>
      <c r="N285" s="2"/>
    </row>
    <row r="286" spans="3:14" ht="12.75" customHeight="1" x14ac:dyDescent="0.2">
      <c r="C286" s="2"/>
      <c r="D286" s="2"/>
      <c r="E286" s="2"/>
      <c r="F286" s="2"/>
      <c r="G286" s="2"/>
      <c r="H286" s="2"/>
      <c r="I286" s="2"/>
      <c r="J286" s="2"/>
      <c r="K286" s="2"/>
      <c r="L286" s="2"/>
      <c r="N286" s="2"/>
    </row>
    <row r="287" spans="3:14" ht="12.75" customHeight="1" x14ac:dyDescent="0.2">
      <c r="C287" s="2"/>
      <c r="D287" s="2"/>
      <c r="E287" s="2"/>
      <c r="F287" s="2"/>
      <c r="G287" s="2"/>
      <c r="H287" s="2"/>
      <c r="I287" s="2"/>
      <c r="J287" s="2"/>
      <c r="K287" s="2"/>
      <c r="L287" s="2"/>
      <c r="N287" s="2"/>
    </row>
    <row r="288" spans="3:14" ht="12.75" customHeight="1" x14ac:dyDescent="0.2">
      <c r="C288" s="2"/>
      <c r="D288" s="2"/>
      <c r="E288" s="2"/>
      <c r="F288" s="2"/>
      <c r="G288" s="2"/>
      <c r="H288" s="2"/>
      <c r="I288" s="2"/>
      <c r="J288" s="2"/>
      <c r="K288" s="2"/>
      <c r="L288" s="2"/>
      <c r="N288" s="2"/>
    </row>
    <row r="289" spans="3:14" ht="12.75" customHeight="1" x14ac:dyDescent="0.2">
      <c r="C289" s="2"/>
      <c r="D289" s="2"/>
      <c r="E289" s="2"/>
      <c r="F289" s="2"/>
      <c r="G289" s="2"/>
      <c r="H289" s="2"/>
      <c r="I289" s="2"/>
      <c r="J289" s="2"/>
      <c r="K289" s="2"/>
      <c r="L289" s="2"/>
      <c r="N289" s="2"/>
    </row>
    <row r="290" spans="3:14" ht="12.75" customHeight="1" x14ac:dyDescent="0.2">
      <c r="C290" s="2"/>
      <c r="D290" s="2"/>
      <c r="E290" s="2"/>
      <c r="F290" s="2"/>
      <c r="G290" s="2"/>
      <c r="H290" s="2"/>
      <c r="I290" s="2"/>
      <c r="J290" s="2"/>
      <c r="K290" s="2"/>
      <c r="L290" s="2"/>
      <c r="N290" s="2"/>
    </row>
    <row r="291" spans="3:14" ht="12.75" customHeight="1" x14ac:dyDescent="0.2">
      <c r="C291" s="2"/>
      <c r="D291" s="2"/>
      <c r="E291" s="2"/>
      <c r="F291" s="2"/>
      <c r="G291" s="2"/>
      <c r="H291" s="2"/>
      <c r="I291" s="2"/>
      <c r="J291" s="2"/>
      <c r="K291" s="2"/>
      <c r="L291" s="2"/>
      <c r="N291" s="2"/>
    </row>
    <row r="292" spans="3:14" ht="12.75" customHeight="1" x14ac:dyDescent="0.2">
      <c r="C292" s="2"/>
      <c r="D292" s="2"/>
      <c r="E292" s="2"/>
      <c r="F292" s="2"/>
      <c r="G292" s="2"/>
      <c r="H292" s="2"/>
      <c r="I292" s="2"/>
      <c r="J292" s="2"/>
      <c r="K292" s="2"/>
      <c r="L292" s="2"/>
      <c r="N292" s="2"/>
    </row>
    <row r="293" spans="3:14" ht="12.75" customHeight="1" x14ac:dyDescent="0.2">
      <c r="C293" s="2"/>
      <c r="D293" s="2"/>
      <c r="E293" s="2"/>
      <c r="F293" s="2"/>
      <c r="G293" s="2"/>
      <c r="H293" s="2"/>
      <c r="I293" s="2"/>
      <c r="J293" s="2"/>
      <c r="K293" s="2"/>
      <c r="L293" s="2"/>
      <c r="N293" s="2"/>
    </row>
    <row r="294" spans="3:14" ht="12.75" customHeight="1" x14ac:dyDescent="0.2">
      <c r="C294" s="2"/>
      <c r="D294" s="2"/>
      <c r="E294" s="2"/>
      <c r="F294" s="2"/>
      <c r="G294" s="2"/>
      <c r="H294" s="2"/>
      <c r="I294" s="2"/>
      <c r="J294" s="2"/>
      <c r="K294" s="2"/>
      <c r="L294" s="2"/>
      <c r="N294" s="2"/>
    </row>
    <row r="295" spans="3:14" ht="12.75" customHeight="1" x14ac:dyDescent="0.2">
      <c r="C295" s="2"/>
      <c r="D295" s="2"/>
      <c r="E295" s="2"/>
      <c r="F295" s="2"/>
      <c r="G295" s="2"/>
      <c r="H295" s="2"/>
      <c r="I295" s="2"/>
      <c r="J295" s="2"/>
      <c r="K295" s="2"/>
      <c r="L295" s="2"/>
      <c r="N295" s="2"/>
    </row>
    <row r="296" spans="3:14" ht="12.75" customHeight="1" x14ac:dyDescent="0.2">
      <c r="C296" s="2"/>
      <c r="D296" s="2"/>
      <c r="E296" s="2"/>
      <c r="F296" s="2"/>
      <c r="G296" s="2"/>
      <c r="H296" s="2"/>
      <c r="I296" s="2"/>
      <c r="J296" s="2"/>
      <c r="K296" s="2"/>
      <c r="L296" s="2"/>
      <c r="N296" s="2"/>
    </row>
    <row r="297" spans="3:14" ht="12.75" customHeight="1" x14ac:dyDescent="0.2">
      <c r="C297" s="2"/>
      <c r="D297" s="2"/>
      <c r="E297" s="2"/>
      <c r="F297" s="2"/>
      <c r="G297" s="2"/>
      <c r="H297" s="2"/>
      <c r="I297" s="2"/>
      <c r="J297" s="2"/>
      <c r="K297" s="2"/>
      <c r="L297" s="2"/>
      <c r="N297" s="2"/>
    </row>
    <row r="298" spans="3:14" ht="12.75" customHeight="1" x14ac:dyDescent="0.2">
      <c r="C298" s="2"/>
      <c r="D298" s="2"/>
      <c r="E298" s="2"/>
      <c r="F298" s="2"/>
      <c r="G298" s="2"/>
      <c r="H298" s="2"/>
      <c r="I298" s="2"/>
      <c r="J298" s="2"/>
      <c r="K298" s="2"/>
      <c r="L298" s="2"/>
      <c r="N298" s="2"/>
    </row>
    <row r="299" spans="3:14" ht="12.75" customHeight="1" x14ac:dyDescent="0.2">
      <c r="C299" s="2"/>
      <c r="D299" s="2"/>
      <c r="E299" s="2"/>
      <c r="F299" s="2"/>
      <c r="G299" s="2"/>
      <c r="H299" s="2"/>
      <c r="I299" s="2"/>
      <c r="J299" s="2"/>
      <c r="K299" s="2"/>
      <c r="L299" s="2"/>
      <c r="N299" s="2"/>
    </row>
    <row r="300" spans="3:14" ht="12.75" customHeight="1" x14ac:dyDescent="0.2">
      <c r="C300" s="2"/>
      <c r="D300" s="2"/>
      <c r="E300" s="2"/>
      <c r="F300" s="2"/>
      <c r="G300" s="2"/>
      <c r="H300" s="2"/>
      <c r="I300" s="2"/>
      <c r="J300" s="2"/>
      <c r="K300" s="2"/>
      <c r="L300" s="2"/>
      <c r="N300" s="2"/>
    </row>
    <row r="301" spans="3:14" ht="12.75" customHeight="1" x14ac:dyDescent="0.2">
      <c r="C301" s="2"/>
      <c r="D301" s="2"/>
      <c r="E301" s="2"/>
      <c r="F301" s="2"/>
      <c r="G301" s="2"/>
      <c r="H301" s="2"/>
      <c r="I301" s="2"/>
      <c r="J301" s="2"/>
      <c r="K301" s="2"/>
      <c r="L301" s="2"/>
      <c r="N301" s="2"/>
    </row>
    <row r="302" spans="3:14" ht="12.75" customHeight="1" x14ac:dyDescent="0.2">
      <c r="C302" s="2"/>
      <c r="D302" s="2"/>
      <c r="E302" s="2"/>
      <c r="F302" s="2"/>
      <c r="G302" s="2"/>
      <c r="H302" s="2"/>
      <c r="I302" s="2"/>
      <c r="J302" s="2"/>
      <c r="K302" s="2"/>
      <c r="L302" s="2"/>
      <c r="N302" s="2"/>
    </row>
    <row r="303" spans="3:14" ht="12.75" customHeight="1" x14ac:dyDescent="0.2">
      <c r="C303" s="2"/>
      <c r="D303" s="2"/>
      <c r="E303" s="2"/>
      <c r="F303" s="2"/>
      <c r="G303" s="2"/>
      <c r="H303" s="2"/>
      <c r="I303" s="2"/>
      <c r="J303" s="2"/>
      <c r="K303" s="2"/>
      <c r="L303" s="2"/>
      <c r="N303" s="2"/>
    </row>
    <row r="304" spans="3:14" ht="12.75" customHeight="1" x14ac:dyDescent="0.2">
      <c r="C304" s="2"/>
      <c r="D304" s="2"/>
      <c r="E304" s="2"/>
      <c r="F304" s="2"/>
      <c r="G304" s="2"/>
      <c r="H304" s="2"/>
      <c r="I304" s="2"/>
      <c r="J304" s="2"/>
      <c r="K304" s="2"/>
      <c r="L304" s="2"/>
      <c r="N304" s="2"/>
    </row>
    <row r="305" spans="3:14" ht="12.75" customHeight="1" x14ac:dyDescent="0.2">
      <c r="C305" s="2"/>
      <c r="D305" s="2"/>
      <c r="E305" s="2"/>
      <c r="F305" s="2"/>
      <c r="G305" s="2"/>
      <c r="H305" s="2"/>
      <c r="I305" s="2"/>
      <c r="J305" s="2"/>
      <c r="K305" s="2"/>
      <c r="L305" s="2"/>
      <c r="N305" s="2"/>
    </row>
    <row r="306" spans="3:14" ht="12.75" customHeight="1" x14ac:dyDescent="0.2">
      <c r="C306" s="2"/>
      <c r="D306" s="2"/>
      <c r="E306" s="2"/>
      <c r="F306" s="2"/>
      <c r="G306" s="2"/>
      <c r="H306" s="2"/>
      <c r="I306" s="2"/>
      <c r="J306" s="2"/>
      <c r="K306" s="2"/>
      <c r="L306" s="2"/>
      <c r="N306" s="2"/>
    </row>
    <row r="307" spans="3:14" ht="12.75" customHeight="1" x14ac:dyDescent="0.2">
      <c r="C307" s="2"/>
      <c r="D307" s="2"/>
      <c r="E307" s="2"/>
      <c r="F307" s="2"/>
      <c r="G307" s="2"/>
      <c r="H307" s="2"/>
      <c r="I307" s="2"/>
      <c r="J307" s="2"/>
      <c r="K307" s="2"/>
      <c r="L307" s="2"/>
      <c r="N307" s="2"/>
    </row>
    <row r="308" spans="3:14" ht="12.75" customHeight="1" x14ac:dyDescent="0.2">
      <c r="C308" s="2"/>
      <c r="D308" s="2"/>
      <c r="E308" s="2"/>
      <c r="F308" s="2"/>
      <c r="G308" s="2"/>
      <c r="H308" s="2"/>
      <c r="I308" s="2"/>
      <c r="J308" s="2"/>
      <c r="K308" s="2"/>
      <c r="L308" s="2"/>
      <c r="N308" s="2"/>
    </row>
    <row r="309" spans="3:14" ht="12.75" customHeight="1" x14ac:dyDescent="0.2">
      <c r="C309" s="2"/>
      <c r="D309" s="2"/>
      <c r="E309" s="2"/>
      <c r="F309" s="2"/>
      <c r="G309" s="2"/>
      <c r="H309" s="2"/>
      <c r="I309" s="2"/>
      <c r="J309" s="2"/>
      <c r="K309" s="2"/>
      <c r="L309" s="2"/>
      <c r="N309" s="2"/>
    </row>
    <row r="310" spans="3:14" ht="12.75" customHeight="1" x14ac:dyDescent="0.2">
      <c r="C310" s="2"/>
      <c r="D310" s="2"/>
      <c r="E310" s="2"/>
      <c r="F310" s="2"/>
      <c r="G310" s="2"/>
      <c r="H310" s="2"/>
      <c r="I310" s="2"/>
      <c r="J310" s="2"/>
      <c r="K310" s="2"/>
      <c r="L310" s="2"/>
      <c r="N310" s="2"/>
    </row>
    <row r="311" spans="3:14" ht="12.75" customHeight="1" x14ac:dyDescent="0.2">
      <c r="C311" s="2"/>
      <c r="D311" s="2"/>
      <c r="E311" s="2"/>
      <c r="F311" s="2"/>
      <c r="G311" s="2"/>
      <c r="H311" s="2"/>
      <c r="I311" s="2"/>
      <c r="J311" s="2"/>
      <c r="K311" s="2"/>
      <c r="L311" s="2"/>
      <c r="N311" s="2"/>
    </row>
    <row r="312" spans="3:14" ht="12.75" customHeight="1" x14ac:dyDescent="0.2">
      <c r="C312" s="2"/>
      <c r="D312" s="2"/>
      <c r="E312" s="2"/>
      <c r="F312" s="2"/>
      <c r="G312" s="2"/>
      <c r="H312" s="2"/>
      <c r="I312" s="2"/>
      <c r="J312" s="2"/>
      <c r="K312" s="2"/>
      <c r="L312" s="2"/>
      <c r="N312" s="2"/>
    </row>
    <row r="313" spans="3:14" ht="12.75" customHeight="1" x14ac:dyDescent="0.2">
      <c r="C313" s="2"/>
      <c r="D313" s="2"/>
      <c r="E313" s="2"/>
      <c r="F313" s="2"/>
      <c r="G313" s="2"/>
      <c r="H313" s="2"/>
      <c r="I313" s="2"/>
      <c r="J313" s="2"/>
      <c r="K313" s="2"/>
      <c r="L313" s="2"/>
      <c r="N313" s="2"/>
    </row>
    <row r="314" spans="3:14" ht="12.75" customHeight="1" x14ac:dyDescent="0.2">
      <c r="C314" s="2"/>
      <c r="D314" s="2"/>
      <c r="E314" s="2"/>
      <c r="F314" s="2"/>
      <c r="G314" s="2"/>
      <c r="H314" s="2"/>
      <c r="I314" s="2"/>
      <c r="J314" s="2"/>
      <c r="K314" s="2"/>
      <c r="L314" s="2"/>
      <c r="N314" s="2"/>
    </row>
    <row r="315" spans="3:14" ht="12.75" customHeight="1" x14ac:dyDescent="0.2">
      <c r="C315" s="2"/>
      <c r="D315" s="2"/>
      <c r="E315" s="2"/>
      <c r="F315" s="2"/>
      <c r="G315" s="2"/>
      <c r="H315" s="2"/>
      <c r="I315" s="2"/>
      <c r="J315" s="2"/>
      <c r="K315" s="2"/>
      <c r="L315" s="2"/>
      <c r="N315" s="2"/>
    </row>
    <row r="316" spans="3:14" ht="12.75" customHeight="1" x14ac:dyDescent="0.2">
      <c r="C316" s="2"/>
      <c r="D316" s="2"/>
      <c r="E316" s="2"/>
      <c r="F316" s="2"/>
      <c r="G316" s="2"/>
      <c r="H316" s="2"/>
      <c r="I316" s="2"/>
      <c r="J316" s="2"/>
      <c r="K316" s="2"/>
      <c r="L316" s="2"/>
      <c r="N316" s="2"/>
    </row>
    <row r="317" spans="3:14" ht="12.75" customHeight="1" x14ac:dyDescent="0.2">
      <c r="C317" s="2"/>
      <c r="D317" s="2"/>
      <c r="E317" s="2"/>
      <c r="F317" s="2"/>
      <c r="G317" s="2"/>
      <c r="H317" s="2"/>
      <c r="I317" s="2"/>
      <c r="J317" s="2"/>
      <c r="K317" s="2"/>
      <c r="L317" s="2"/>
      <c r="N317" s="2"/>
    </row>
    <row r="318" spans="3:14" ht="12.75" customHeight="1" x14ac:dyDescent="0.2">
      <c r="C318" s="2"/>
      <c r="D318" s="2"/>
      <c r="E318" s="2"/>
      <c r="F318" s="2"/>
      <c r="G318" s="2"/>
      <c r="H318" s="2"/>
      <c r="I318" s="2"/>
      <c r="J318" s="2"/>
      <c r="K318" s="2"/>
      <c r="L318" s="2"/>
      <c r="N318" s="2"/>
    </row>
    <row r="319" spans="3:14" ht="12.75" customHeight="1" x14ac:dyDescent="0.2">
      <c r="C319" s="2"/>
      <c r="D319" s="2"/>
      <c r="E319" s="2"/>
      <c r="F319" s="2"/>
      <c r="G319" s="2"/>
      <c r="H319" s="2"/>
      <c r="I319" s="2"/>
      <c r="J319" s="2"/>
      <c r="K319" s="2"/>
      <c r="L319" s="2"/>
      <c r="N319" s="2"/>
    </row>
    <row r="320" spans="3:14" ht="12.75" customHeight="1" x14ac:dyDescent="0.2">
      <c r="C320" s="2"/>
      <c r="D320" s="2"/>
      <c r="E320" s="2"/>
      <c r="F320" s="2"/>
      <c r="G320" s="2"/>
      <c r="H320" s="2"/>
      <c r="I320" s="2"/>
      <c r="J320" s="2"/>
      <c r="K320" s="2"/>
      <c r="L320" s="2"/>
      <c r="N320" s="2"/>
    </row>
    <row r="321" spans="3:14" ht="12.75" customHeight="1" x14ac:dyDescent="0.2">
      <c r="C321" s="2"/>
      <c r="D321" s="2"/>
      <c r="E321" s="2"/>
      <c r="F321" s="2"/>
      <c r="G321" s="2"/>
      <c r="H321" s="2"/>
      <c r="I321" s="2"/>
      <c r="J321" s="2"/>
      <c r="K321" s="2"/>
      <c r="L321" s="2"/>
      <c r="N321" s="2"/>
    </row>
    <row r="322" spans="3:14" ht="12.75" customHeight="1" x14ac:dyDescent="0.2">
      <c r="C322" s="2"/>
      <c r="D322" s="2"/>
      <c r="E322" s="2"/>
      <c r="F322" s="2"/>
      <c r="G322" s="2"/>
      <c r="H322" s="2"/>
      <c r="I322" s="2"/>
      <c r="J322" s="2"/>
      <c r="K322" s="2"/>
      <c r="L322" s="2"/>
      <c r="N322" s="2"/>
    </row>
    <row r="323" spans="3:14" ht="12.75" customHeight="1" x14ac:dyDescent="0.2">
      <c r="C323" s="2"/>
      <c r="D323" s="2"/>
      <c r="E323" s="2"/>
      <c r="F323" s="2"/>
      <c r="G323" s="2"/>
      <c r="H323" s="2"/>
      <c r="I323" s="2"/>
      <c r="J323" s="2"/>
      <c r="K323" s="2"/>
      <c r="L323" s="2"/>
      <c r="N323" s="2"/>
    </row>
    <row r="324" spans="3:14" ht="12.75" customHeight="1" x14ac:dyDescent="0.2">
      <c r="C324" s="2"/>
      <c r="D324" s="2"/>
      <c r="E324" s="2"/>
      <c r="F324" s="2"/>
      <c r="G324" s="2"/>
      <c r="H324" s="2"/>
      <c r="I324" s="2"/>
      <c r="J324" s="2"/>
      <c r="K324" s="2"/>
      <c r="L324" s="2"/>
      <c r="N324" s="2"/>
    </row>
    <row r="325" spans="3:14" ht="12.75" customHeight="1" x14ac:dyDescent="0.2">
      <c r="C325" s="2"/>
      <c r="D325" s="2"/>
      <c r="E325" s="2"/>
      <c r="F325" s="2"/>
      <c r="G325" s="2"/>
      <c r="H325" s="2"/>
      <c r="I325" s="2"/>
      <c r="J325" s="2"/>
      <c r="K325" s="2"/>
      <c r="L325" s="2"/>
      <c r="N325" s="2"/>
    </row>
    <row r="326" spans="3:14" ht="12.75" customHeight="1" x14ac:dyDescent="0.2">
      <c r="C326" s="2"/>
      <c r="D326" s="2"/>
      <c r="E326" s="2"/>
      <c r="F326" s="2"/>
      <c r="G326" s="2"/>
      <c r="H326" s="2"/>
      <c r="I326" s="2"/>
      <c r="J326" s="2"/>
      <c r="K326" s="2"/>
      <c r="L326" s="2"/>
      <c r="N326" s="2"/>
    </row>
    <row r="327" spans="3:14" ht="12.75" customHeight="1" x14ac:dyDescent="0.2">
      <c r="C327" s="2"/>
      <c r="D327" s="2"/>
      <c r="E327" s="2"/>
      <c r="F327" s="2"/>
      <c r="G327" s="2"/>
      <c r="H327" s="2"/>
      <c r="I327" s="2"/>
      <c r="J327" s="2"/>
      <c r="K327" s="2"/>
      <c r="L327" s="2"/>
      <c r="N327" s="2"/>
    </row>
    <row r="328" spans="3:14" ht="12.75" customHeight="1" x14ac:dyDescent="0.2">
      <c r="C328" s="2"/>
      <c r="D328" s="2"/>
      <c r="E328" s="2"/>
      <c r="F328" s="2"/>
      <c r="G328" s="2"/>
      <c r="H328" s="2"/>
      <c r="I328" s="2"/>
      <c r="J328" s="2"/>
      <c r="K328" s="2"/>
      <c r="L328" s="2"/>
      <c r="N328" s="2"/>
    </row>
    <row r="329" spans="3:14" ht="12.75" customHeight="1" x14ac:dyDescent="0.2">
      <c r="C329" s="2"/>
      <c r="D329" s="2"/>
      <c r="E329" s="2"/>
      <c r="F329" s="2"/>
      <c r="G329" s="2"/>
      <c r="H329" s="2"/>
      <c r="I329" s="2"/>
      <c r="J329" s="2"/>
      <c r="K329" s="2"/>
      <c r="L329" s="2"/>
      <c r="N329" s="2"/>
    </row>
    <row r="330" spans="3:14" ht="12.75" customHeight="1" x14ac:dyDescent="0.2">
      <c r="C330" s="2"/>
      <c r="D330" s="2"/>
      <c r="E330" s="2"/>
      <c r="F330" s="2"/>
      <c r="G330" s="2"/>
      <c r="H330" s="2"/>
      <c r="I330" s="2"/>
      <c r="J330" s="2"/>
      <c r="K330" s="2"/>
      <c r="L330" s="2"/>
      <c r="N330" s="2"/>
    </row>
    <row r="331" spans="3:14" ht="12.75" customHeight="1" x14ac:dyDescent="0.2">
      <c r="C331" s="2"/>
      <c r="D331" s="2"/>
      <c r="E331" s="2"/>
      <c r="F331" s="2"/>
      <c r="G331" s="2"/>
      <c r="H331" s="2"/>
      <c r="I331" s="2"/>
      <c r="J331" s="2"/>
      <c r="K331" s="2"/>
      <c r="L331" s="2"/>
      <c r="N331" s="2"/>
    </row>
    <row r="332" spans="3:14" ht="12.75" customHeight="1" x14ac:dyDescent="0.2">
      <c r="C332" s="2"/>
      <c r="D332" s="2"/>
      <c r="E332" s="2"/>
      <c r="F332" s="2"/>
      <c r="G332" s="2"/>
      <c r="H332" s="2"/>
      <c r="I332" s="2"/>
      <c r="J332" s="2"/>
      <c r="K332" s="2"/>
      <c r="L332" s="2"/>
      <c r="N332" s="2"/>
    </row>
    <row r="333" spans="3:14" ht="12.75" customHeight="1" x14ac:dyDescent="0.2">
      <c r="C333" s="2"/>
      <c r="D333" s="2"/>
      <c r="E333" s="2"/>
      <c r="F333" s="2"/>
      <c r="G333" s="2"/>
      <c r="H333" s="2"/>
      <c r="I333" s="2"/>
      <c r="J333" s="2"/>
      <c r="K333" s="2"/>
      <c r="L333" s="2"/>
      <c r="N333" s="2"/>
    </row>
    <row r="334" spans="3:14" ht="12.75" customHeight="1" x14ac:dyDescent="0.2">
      <c r="C334" s="2"/>
      <c r="D334" s="2"/>
      <c r="E334" s="2"/>
      <c r="F334" s="2"/>
      <c r="G334" s="2"/>
      <c r="H334" s="2"/>
      <c r="I334" s="2"/>
      <c r="J334" s="2"/>
      <c r="K334" s="2"/>
      <c r="L334" s="2"/>
      <c r="N334" s="2"/>
    </row>
    <row r="335" spans="3:14" ht="12.75" customHeight="1" x14ac:dyDescent="0.2">
      <c r="C335" s="2"/>
      <c r="D335" s="2"/>
      <c r="E335" s="2"/>
      <c r="F335" s="2"/>
      <c r="G335" s="2"/>
      <c r="H335" s="2"/>
      <c r="I335" s="2"/>
      <c r="J335" s="2"/>
      <c r="K335" s="2"/>
      <c r="L335" s="2"/>
      <c r="N335" s="2"/>
    </row>
    <row r="336" spans="3:14" ht="12.75" customHeight="1" x14ac:dyDescent="0.2">
      <c r="C336" s="2"/>
      <c r="D336" s="2"/>
      <c r="E336" s="2"/>
      <c r="F336" s="2"/>
      <c r="G336" s="2"/>
      <c r="H336" s="2"/>
      <c r="I336" s="2"/>
      <c r="J336" s="2"/>
      <c r="K336" s="2"/>
      <c r="L336" s="2"/>
      <c r="N336" s="2"/>
    </row>
    <row r="337" spans="3:14" ht="12.75" customHeight="1" x14ac:dyDescent="0.2">
      <c r="C337" s="2"/>
      <c r="D337" s="2"/>
      <c r="E337" s="2"/>
      <c r="F337" s="2"/>
      <c r="G337" s="2"/>
      <c r="H337" s="2"/>
      <c r="I337" s="2"/>
      <c r="J337" s="2"/>
      <c r="K337" s="2"/>
      <c r="L337" s="2"/>
      <c r="N337" s="2"/>
    </row>
    <row r="338" spans="3:14" ht="12.75" customHeight="1" x14ac:dyDescent="0.2">
      <c r="C338" s="2"/>
      <c r="D338" s="2"/>
      <c r="E338" s="2"/>
      <c r="F338" s="2"/>
      <c r="G338" s="2"/>
      <c r="H338" s="2"/>
      <c r="I338" s="2"/>
      <c r="J338" s="2"/>
      <c r="K338" s="2"/>
      <c r="L338" s="2"/>
      <c r="N338" s="2"/>
    </row>
    <row r="339" spans="3:14" ht="12.75" customHeight="1" x14ac:dyDescent="0.2">
      <c r="C339" s="2"/>
      <c r="D339" s="2"/>
      <c r="E339" s="2"/>
      <c r="F339" s="2"/>
      <c r="G339" s="2"/>
      <c r="H339" s="2"/>
      <c r="I339" s="2"/>
      <c r="J339" s="2"/>
      <c r="K339" s="2"/>
      <c r="L339" s="2"/>
      <c r="N339" s="2"/>
    </row>
    <row r="340" spans="3:14" ht="12.75" customHeight="1" x14ac:dyDescent="0.2">
      <c r="C340" s="2"/>
      <c r="D340" s="2"/>
      <c r="E340" s="2"/>
      <c r="F340" s="2"/>
      <c r="G340" s="2"/>
      <c r="H340" s="2"/>
      <c r="I340" s="2"/>
      <c r="J340" s="2"/>
      <c r="K340" s="2"/>
      <c r="L340" s="2"/>
      <c r="N340" s="2"/>
    </row>
    <row r="341" spans="3:14" ht="12.75" customHeight="1" x14ac:dyDescent="0.2">
      <c r="C341" s="2"/>
      <c r="D341" s="2"/>
      <c r="E341" s="2"/>
      <c r="F341" s="2"/>
      <c r="G341" s="2"/>
      <c r="H341" s="2"/>
      <c r="I341" s="2"/>
      <c r="J341" s="2"/>
      <c r="K341" s="2"/>
      <c r="L341" s="2"/>
      <c r="N341" s="2"/>
    </row>
    <row r="342" spans="3:14" ht="12.75" customHeight="1" x14ac:dyDescent="0.2">
      <c r="C342" s="2"/>
      <c r="D342" s="2"/>
      <c r="E342" s="2"/>
      <c r="F342" s="2"/>
      <c r="G342" s="2"/>
      <c r="H342" s="2"/>
      <c r="I342" s="2"/>
      <c r="J342" s="2"/>
      <c r="K342" s="2"/>
      <c r="L342" s="2"/>
      <c r="N342" s="2"/>
    </row>
    <row r="343" spans="3:14" ht="12.75" customHeight="1" x14ac:dyDescent="0.2">
      <c r="C343" s="2"/>
      <c r="D343" s="2"/>
      <c r="E343" s="2"/>
      <c r="F343" s="2"/>
      <c r="G343" s="2"/>
      <c r="H343" s="2"/>
      <c r="I343" s="2"/>
      <c r="J343" s="2"/>
      <c r="K343" s="2"/>
      <c r="L343" s="2"/>
      <c r="N343" s="2"/>
    </row>
    <row r="344" spans="3:14" ht="12.75" customHeight="1" x14ac:dyDescent="0.2">
      <c r="C344" s="2"/>
      <c r="D344" s="2"/>
      <c r="E344" s="2"/>
      <c r="F344" s="2"/>
      <c r="G344" s="2"/>
      <c r="H344" s="2"/>
      <c r="I344" s="2"/>
      <c r="J344" s="2"/>
      <c r="K344" s="2"/>
      <c r="L344" s="2"/>
      <c r="N344" s="2"/>
    </row>
    <row r="345" spans="3:14" ht="12.75" customHeight="1" x14ac:dyDescent="0.2">
      <c r="C345" s="2"/>
      <c r="D345" s="2"/>
      <c r="E345" s="2"/>
      <c r="F345" s="2"/>
      <c r="G345" s="2"/>
      <c r="H345" s="2"/>
      <c r="I345" s="2"/>
      <c r="J345" s="2"/>
      <c r="K345" s="2"/>
      <c r="L345" s="2"/>
      <c r="N345" s="2"/>
    </row>
    <row r="346" spans="3:14" ht="12.75" customHeight="1" x14ac:dyDescent="0.2">
      <c r="C346" s="2"/>
      <c r="D346" s="2"/>
      <c r="E346" s="2"/>
      <c r="F346" s="2"/>
      <c r="G346" s="2"/>
      <c r="H346" s="2"/>
      <c r="I346" s="2"/>
      <c r="J346" s="2"/>
      <c r="K346" s="2"/>
      <c r="L346" s="2"/>
      <c r="N346" s="2"/>
    </row>
    <row r="347" spans="3:14" ht="12.75" customHeight="1" x14ac:dyDescent="0.2">
      <c r="C347" s="2"/>
      <c r="D347" s="2"/>
      <c r="E347" s="2"/>
      <c r="F347" s="2"/>
      <c r="G347" s="2"/>
      <c r="H347" s="2"/>
      <c r="I347" s="2"/>
      <c r="J347" s="2"/>
      <c r="K347" s="2"/>
      <c r="L347" s="2"/>
      <c r="N347" s="2"/>
    </row>
    <row r="348" spans="3:14" ht="12.75" customHeight="1" x14ac:dyDescent="0.2">
      <c r="C348" s="2"/>
      <c r="D348" s="2"/>
      <c r="E348" s="2"/>
      <c r="F348" s="2"/>
      <c r="G348" s="2"/>
      <c r="H348" s="2"/>
      <c r="I348" s="2"/>
      <c r="J348" s="2"/>
      <c r="K348" s="2"/>
      <c r="L348" s="2"/>
      <c r="N348" s="2"/>
    </row>
    <row r="349" spans="3:14" ht="12.75" customHeight="1" x14ac:dyDescent="0.2">
      <c r="C349" s="2"/>
      <c r="D349" s="2"/>
      <c r="E349" s="2"/>
      <c r="F349" s="2"/>
      <c r="G349" s="2"/>
      <c r="H349" s="2"/>
      <c r="I349" s="2"/>
      <c r="J349" s="2"/>
      <c r="K349" s="2"/>
      <c r="L349" s="2"/>
      <c r="N349" s="2"/>
    </row>
    <row r="350" spans="3:14" ht="12.75" customHeight="1" x14ac:dyDescent="0.2">
      <c r="C350" s="2"/>
      <c r="D350" s="2"/>
      <c r="E350" s="2"/>
      <c r="F350" s="2"/>
      <c r="G350" s="2"/>
      <c r="H350" s="2"/>
      <c r="I350" s="2"/>
      <c r="J350" s="2"/>
      <c r="K350" s="2"/>
      <c r="L350" s="2"/>
      <c r="N350" s="2"/>
    </row>
    <row r="351" spans="3:14" ht="12.75" customHeight="1" x14ac:dyDescent="0.2">
      <c r="C351" s="2"/>
      <c r="D351" s="2"/>
      <c r="E351" s="2"/>
      <c r="F351" s="2"/>
      <c r="G351" s="2"/>
      <c r="H351" s="2"/>
      <c r="I351" s="2"/>
      <c r="J351" s="2"/>
      <c r="K351" s="2"/>
      <c r="L351" s="2"/>
      <c r="N351" s="2"/>
    </row>
    <row r="352" spans="3:14" ht="12.75" customHeight="1" x14ac:dyDescent="0.2">
      <c r="C352" s="2"/>
      <c r="D352" s="2"/>
      <c r="E352" s="2"/>
      <c r="F352" s="2"/>
      <c r="G352" s="2"/>
      <c r="H352" s="2"/>
      <c r="I352" s="2"/>
      <c r="J352" s="2"/>
      <c r="K352" s="2"/>
      <c r="L352" s="2"/>
      <c r="N352" s="2"/>
    </row>
    <row r="353" spans="3:14" ht="12.75" customHeight="1" x14ac:dyDescent="0.2">
      <c r="C353" s="2"/>
      <c r="D353" s="2"/>
      <c r="E353" s="2"/>
      <c r="F353" s="2"/>
      <c r="G353" s="2"/>
      <c r="H353" s="2"/>
      <c r="I353" s="2"/>
      <c r="J353" s="2"/>
      <c r="K353" s="2"/>
      <c r="L353" s="2"/>
      <c r="N353" s="2"/>
    </row>
    <row r="354" spans="3:14" ht="12.75" customHeight="1" x14ac:dyDescent="0.2">
      <c r="C354" s="2"/>
      <c r="D354" s="2"/>
      <c r="E354" s="2"/>
      <c r="F354" s="2"/>
      <c r="G354" s="2"/>
      <c r="H354" s="2"/>
      <c r="I354" s="2"/>
      <c r="J354" s="2"/>
      <c r="K354" s="2"/>
      <c r="L354" s="2"/>
      <c r="N354" s="2"/>
    </row>
    <row r="355" spans="3:14" ht="12.75" customHeight="1" x14ac:dyDescent="0.2">
      <c r="C355" s="2"/>
      <c r="D355" s="2"/>
      <c r="E355" s="2"/>
      <c r="F355" s="2"/>
      <c r="G355" s="2"/>
      <c r="H355" s="2"/>
      <c r="I355" s="2"/>
      <c r="J355" s="2"/>
      <c r="K355" s="2"/>
      <c r="L355" s="2"/>
      <c r="N355" s="2"/>
    </row>
    <row r="356" spans="3:14" ht="12.75" customHeight="1" x14ac:dyDescent="0.2">
      <c r="C356" s="2"/>
      <c r="D356" s="2"/>
      <c r="E356" s="2"/>
      <c r="F356" s="2"/>
      <c r="G356" s="2"/>
      <c r="H356" s="2"/>
      <c r="I356" s="2"/>
      <c r="J356" s="2"/>
      <c r="K356" s="2"/>
      <c r="L356" s="2"/>
      <c r="N356" s="2"/>
    </row>
    <row r="357" spans="3:14" ht="12.75" customHeight="1" x14ac:dyDescent="0.2">
      <c r="C357" s="2"/>
      <c r="D357" s="2"/>
      <c r="E357" s="2"/>
      <c r="F357" s="2"/>
      <c r="G357" s="2"/>
      <c r="H357" s="2"/>
      <c r="I357" s="2"/>
      <c r="J357" s="2"/>
      <c r="K357" s="2"/>
      <c r="L357" s="2"/>
      <c r="N357" s="2"/>
    </row>
    <row r="358" spans="3:14" ht="12.75" customHeight="1" x14ac:dyDescent="0.2">
      <c r="C358" s="2"/>
      <c r="D358" s="2"/>
      <c r="E358" s="2"/>
      <c r="F358" s="2"/>
      <c r="G358" s="2"/>
      <c r="H358" s="2"/>
      <c r="I358" s="2"/>
      <c r="J358" s="2"/>
      <c r="K358" s="2"/>
      <c r="L358" s="2"/>
      <c r="N358" s="2"/>
    </row>
    <row r="359" spans="3:14" ht="12.75" customHeight="1" x14ac:dyDescent="0.2">
      <c r="C359" s="2"/>
      <c r="D359" s="2"/>
      <c r="E359" s="2"/>
      <c r="F359" s="2"/>
      <c r="G359" s="2"/>
      <c r="H359" s="2"/>
      <c r="I359" s="2"/>
      <c r="J359" s="2"/>
      <c r="K359" s="2"/>
      <c r="L359" s="2"/>
      <c r="N359" s="2"/>
    </row>
    <row r="360" spans="3:14" ht="12.75" customHeight="1" x14ac:dyDescent="0.2">
      <c r="C360" s="2"/>
      <c r="D360" s="2"/>
      <c r="E360" s="2"/>
      <c r="F360" s="2"/>
      <c r="G360" s="2"/>
      <c r="H360" s="2"/>
      <c r="I360" s="2"/>
      <c r="J360" s="2"/>
      <c r="K360" s="2"/>
      <c r="L360" s="2"/>
      <c r="N360" s="2"/>
    </row>
    <row r="361" spans="3:14" ht="12.75" customHeight="1" x14ac:dyDescent="0.2">
      <c r="C361" s="2"/>
      <c r="D361" s="2"/>
      <c r="E361" s="2"/>
      <c r="F361" s="2"/>
      <c r="G361" s="2"/>
      <c r="H361" s="2"/>
      <c r="I361" s="2"/>
      <c r="J361" s="2"/>
      <c r="K361" s="2"/>
      <c r="L361" s="2"/>
      <c r="N361" s="2"/>
    </row>
    <row r="362" spans="3:14" ht="12.75" customHeight="1" x14ac:dyDescent="0.2">
      <c r="C362" s="2"/>
      <c r="D362" s="2"/>
      <c r="E362" s="2"/>
      <c r="F362" s="2"/>
      <c r="G362" s="2"/>
      <c r="H362" s="2"/>
      <c r="I362" s="2"/>
      <c r="J362" s="2"/>
      <c r="K362" s="2"/>
      <c r="L362" s="2"/>
      <c r="N362" s="2"/>
    </row>
    <row r="363" spans="3:14" ht="12.75" customHeight="1" x14ac:dyDescent="0.2">
      <c r="C363" s="2"/>
      <c r="D363" s="2"/>
      <c r="E363" s="2"/>
      <c r="F363" s="2"/>
      <c r="G363" s="2"/>
      <c r="H363" s="2"/>
      <c r="I363" s="2"/>
      <c r="J363" s="2"/>
      <c r="K363" s="2"/>
      <c r="L363" s="2"/>
      <c r="N363" s="2"/>
    </row>
    <row r="364" spans="3:14" ht="12.75" customHeight="1" x14ac:dyDescent="0.2">
      <c r="C364" s="2"/>
      <c r="D364" s="2"/>
      <c r="E364" s="2"/>
      <c r="F364" s="2"/>
      <c r="G364" s="2"/>
      <c r="H364" s="2"/>
      <c r="I364" s="2"/>
      <c r="J364" s="2"/>
      <c r="K364" s="2"/>
      <c r="L364" s="2"/>
      <c r="N364" s="2"/>
    </row>
    <row r="365" spans="3:14" ht="12.75" customHeight="1" x14ac:dyDescent="0.2">
      <c r="C365" s="2"/>
      <c r="D365" s="2"/>
      <c r="E365" s="2"/>
      <c r="F365" s="2"/>
      <c r="G365" s="2"/>
      <c r="H365" s="2"/>
      <c r="I365" s="2"/>
      <c r="J365" s="2"/>
      <c r="K365" s="2"/>
      <c r="L365" s="2"/>
      <c r="N365" s="2"/>
    </row>
    <row r="366" spans="3:14" ht="12.75" customHeight="1" x14ac:dyDescent="0.2">
      <c r="C366" s="2"/>
      <c r="D366" s="2"/>
      <c r="E366" s="2"/>
      <c r="F366" s="2"/>
      <c r="G366" s="2"/>
      <c r="H366" s="2"/>
      <c r="I366" s="2"/>
      <c r="J366" s="2"/>
      <c r="K366" s="2"/>
      <c r="L366" s="2"/>
      <c r="N366" s="2"/>
    </row>
    <row r="367" spans="3:14" ht="12.75" customHeight="1" x14ac:dyDescent="0.2">
      <c r="C367" s="2"/>
      <c r="D367" s="2"/>
      <c r="E367" s="2"/>
      <c r="F367" s="2"/>
      <c r="G367" s="2"/>
      <c r="H367" s="2"/>
      <c r="I367" s="2"/>
      <c r="J367" s="2"/>
      <c r="K367" s="2"/>
      <c r="L367" s="2"/>
      <c r="N367" s="2"/>
    </row>
    <row r="368" spans="3:14" ht="12.75" customHeight="1" x14ac:dyDescent="0.2">
      <c r="C368" s="2"/>
      <c r="D368" s="2"/>
      <c r="E368" s="2"/>
      <c r="F368" s="2"/>
      <c r="G368" s="2"/>
      <c r="H368" s="2"/>
      <c r="I368" s="2"/>
      <c r="J368" s="2"/>
      <c r="K368" s="2"/>
      <c r="L368" s="2"/>
      <c r="N368" s="2"/>
    </row>
    <row r="369" spans="3:14" ht="12.75" customHeight="1" x14ac:dyDescent="0.2">
      <c r="C369" s="2"/>
      <c r="D369" s="2"/>
      <c r="E369" s="2"/>
      <c r="F369" s="2"/>
      <c r="G369" s="2"/>
      <c r="H369" s="2"/>
      <c r="I369" s="2"/>
      <c r="J369" s="2"/>
      <c r="K369" s="2"/>
      <c r="L369" s="2"/>
      <c r="N369" s="2"/>
    </row>
    <row r="370" spans="3:14" ht="12.75" customHeight="1" x14ac:dyDescent="0.2">
      <c r="C370" s="2"/>
      <c r="D370" s="2"/>
      <c r="E370" s="2"/>
      <c r="F370" s="2"/>
      <c r="G370" s="2"/>
      <c r="H370" s="2"/>
      <c r="I370" s="2"/>
      <c r="J370" s="2"/>
      <c r="K370" s="2"/>
      <c r="L370" s="2"/>
      <c r="N370" s="2"/>
    </row>
    <row r="371" spans="3:14" ht="12.75" customHeight="1" x14ac:dyDescent="0.2">
      <c r="C371" s="2"/>
      <c r="D371" s="2"/>
      <c r="E371" s="2"/>
      <c r="F371" s="2"/>
      <c r="G371" s="2"/>
      <c r="H371" s="2"/>
      <c r="I371" s="2"/>
      <c r="J371" s="2"/>
      <c r="K371" s="2"/>
      <c r="L371" s="2"/>
      <c r="N371" s="2"/>
    </row>
    <row r="372" spans="3:14" ht="12.75" customHeight="1" x14ac:dyDescent="0.2">
      <c r="C372" s="2"/>
      <c r="D372" s="2"/>
      <c r="E372" s="2"/>
      <c r="F372" s="2"/>
      <c r="G372" s="2"/>
      <c r="H372" s="2"/>
      <c r="I372" s="2"/>
      <c r="J372" s="2"/>
      <c r="K372" s="2"/>
      <c r="L372" s="2"/>
      <c r="N372" s="2"/>
    </row>
    <row r="373" spans="3:14" ht="12.75" customHeight="1" x14ac:dyDescent="0.2">
      <c r="C373" s="2"/>
      <c r="D373" s="2"/>
      <c r="E373" s="2"/>
      <c r="F373" s="2"/>
      <c r="G373" s="2"/>
      <c r="H373" s="2"/>
      <c r="I373" s="2"/>
      <c r="J373" s="2"/>
      <c r="K373" s="2"/>
      <c r="L373" s="2"/>
      <c r="N373" s="2"/>
    </row>
    <row r="374" spans="3:14" ht="12.75" customHeight="1" x14ac:dyDescent="0.2">
      <c r="C374" s="2"/>
      <c r="D374" s="2"/>
      <c r="E374" s="2"/>
      <c r="F374" s="2"/>
      <c r="G374" s="2"/>
      <c r="H374" s="2"/>
      <c r="I374" s="2"/>
      <c r="J374" s="2"/>
      <c r="K374" s="2"/>
      <c r="L374" s="2"/>
      <c r="N374" s="2"/>
    </row>
    <row r="375" spans="3:14" ht="12.75" customHeight="1" x14ac:dyDescent="0.2">
      <c r="C375" s="2"/>
      <c r="D375" s="2"/>
      <c r="E375" s="2"/>
      <c r="F375" s="2"/>
      <c r="G375" s="2"/>
      <c r="H375" s="2"/>
      <c r="I375" s="2"/>
      <c r="J375" s="2"/>
      <c r="K375" s="2"/>
      <c r="L375" s="2"/>
      <c r="N375" s="2"/>
    </row>
    <row r="376" spans="3:14" ht="12.75" customHeight="1" x14ac:dyDescent="0.2">
      <c r="C376" s="2"/>
      <c r="D376" s="2"/>
      <c r="E376" s="2"/>
      <c r="F376" s="2"/>
      <c r="G376" s="2"/>
      <c r="H376" s="2"/>
      <c r="I376" s="2"/>
      <c r="J376" s="2"/>
      <c r="K376" s="2"/>
      <c r="L376" s="2"/>
      <c r="N376" s="2"/>
    </row>
    <row r="377" spans="3:14" ht="12.75" customHeight="1" x14ac:dyDescent="0.2">
      <c r="C377" s="2"/>
      <c r="D377" s="2"/>
      <c r="E377" s="2"/>
      <c r="F377" s="2"/>
      <c r="G377" s="2"/>
      <c r="H377" s="2"/>
      <c r="I377" s="2"/>
      <c r="J377" s="2"/>
      <c r="K377" s="2"/>
      <c r="L377" s="2"/>
      <c r="N377" s="2"/>
    </row>
    <row r="378" spans="3:14" ht="12.75" customHeight="1" x14ac:dyDescent="0.2">
      <c r="C378" s="2"/>
      <c r="D378" s="2"/>
      <c r="E378" s="2"/>
      <c r="F378" s="2"/>
      <c r="G378" s="2"/>
      <c r="H378" s="2"/>
      <c r="I378" s="2"/>
      <c r="J378" s="2"/>
      <c r="K378" s="2"/>
      <c r="L378" s="2"/>
      <c r="N378" s="2"/>
    </row>
    <row r="379" spans="3:14" ht="12.75" customHeight="1" x14ac:dyDescent="0.2">
      <c r="C379" s="2"/>
      <c r="D379" s="2"/>
      <c r="E379" s="2"/>
      <c r="F379" s="2"/>
      <c r="G379" s="2"/>
      <c r="H379" s="2"/>
      <c r="I379" s="2"/>
      <c r="J379" s="2"/>
      <c r="K379" s="2"/>
      <c r="L379" s="2"/>
      <c r="N379" s="2"/>
    </row>
    <row r="380" spans="3:14" ht="12.75" customHeight="1" x14ac:dyDescent="0.2">
      <c r="C380" s="2"/>
      <c r="D380" s="2"/>
      <c r="E380" s="2"/>
      <c r="F380" s="2"/>
      <c r="G380" s="2"/>
      <c r="H380" s="2"/>
      <c r="I380" s="2"/>
      <c r="J380" s="2"/>
      <c r="K380" s="2"/>
      <c r="L380" s="2"/>
      <c r="N380" s="2"/>
    </row>
    <row r="381" spans="3:14" ht="12.75" customHeight="1" x14ac:dyDescent="0.2">
      <c r="C381" s="2"/>
      <c r="D381" s="2"/>
      <c r="E381" s="2"/>
      <c r="F381" s="2"/>
      <c r="G381" s="2"/>
      <c r="H381" s="2"/>
      <c r="I381" s="2"/>
      <c r="J381" s="2"/>
      <c r="K381" s="2"/>
      <c r="L381" s="2"/>
      <c r="N381" s="2"/>
    </row>
    <row r="382" spans="3:14" ht="12.75" customHeight="1" x14ac:dyDescent="0.2">
      <c r="C382" s="2"/>
      <c r="D382" s="2"/>
      <c r="E382" s="2"/>
      <c r="F382" s="2"/>
      <c r="G382" s="2"/>
      <c r="H382" s="2"/>
      <c r="I382" s="2"/>
      <c r="J382" s="2"/>
      <c r="K382" s="2"/>
      <c r="L382" s="2"/>
      <c r="N382" s="2"/>
    </row>
    <row r="383" spans="3:14" ht="12.75" customHeight="1" x14ac:dyDescent="0.2">
      <c r="C383" s="2"/>
      <c r="D383" s="2"/>
      <c r="E383" s="2"/>
      <c r="F383" s="2"/>
      <c r="G383" s="2"/>
      <c r="H383" s="2"/>
      <c r="I383" s="2"/>
      <c r="J383" s="2"/>
      <c r="K383" s="2"/>
      <c r="L383" s="2"/>
      <c r="N383" s="2"/>
    </row>
    <row r="384" spans="3:14" ht="12.75" customHeight="1" x14ac:dyDescent="0.2">
      <c r="C384" s="2"/>
      <c r="D384" s="2"/>
      <c r="E384" s="2"/>
      <c r="F384" s="2"/>
      <c r="G384" s="2"/>
      <c r="H384" s="2"/>
      <c r="I384" s="2"/>
      <c r="J384" s="2"/>
      <c r="K384" s="2"/>
      <c r="L384" s="2"/>
      <c r="N384" s="2"/>
    </row>
    <row r="385" spans="3:14" ht="12.75" customHeight="1" x14ac:dyDescent="0.2">
      <c r="C385" s="2"/>
      <c r="D385" s="2"/>
      <c r="E385" s="2"/>
      <c r="F385" s="2"/>
      <c r="G385" s="2"/>
      <c r="H385" s="2"/>
      <c r="I385" s="2"/>
      <c r="J385" s="2"/>
      <c r="K385" s="2"/>
      <c r="L385" s="2"/>
      <c r="N385" s="2"/>
    </row>
    <row r="386" spans="3:14" ht="12.75" customHeight="1" x14ac:dyDescent="0.2">
      <c r="C386" s="2"/>
      <c r="D386" s="2"/>
      <c r="E386" s="2"/>
      <c r="F386" s="2"/>
      <c r="G386" s="2"/>
      <c r="H386" s="2"/>
      <c r="I386" s="2"/>
      <c r="J386" s="2"/>
      <c r="K386" s="2"/>
      <c r="L386" s="2"/>
      <c r="N386" s="2"/>
    </row>
    <row r="387" spans="3:14" ht="12.75" customHeight="1" x14ac:dyDescent="0.2">
      <c r="C387" s="2"/>
      <c r="D387" s="2"/>
      <c r="E387" s="2"/>
      <c r="F387" s="2"/>
      <c r="G387" s="2"/>
      <c r="H387" s="2"/>
      <c r="I387" s="2"/>
      <c r="J387" s="2"/>
      <c r="K387" s="2"/>
      <c r="L387" s="2"/>
      <c r="N387" s="2"/>
    </row>
    <row r="388" spans="3:14" ht="12.75" customHeight="1" x14ac:dyDescent="0.2">
      <c r="C388" s="2"/>
      <c r="D388" s="2"/>
      <c r="E388" s="2"/>
      <c r="F388" s="2"/>
      <c r="G388" s="2"/>
      <c r="H388" s="2"/>
      <c r="I388" s="2"/>
      <c r="J388" s="2"/>
      <c r="K388" s="2"/>
      <c r="L388" s="2"/>
      <c r="N388" s="2"/>
    </row>
    <row r="389" spans="3:14" ht="12.75" customHeight="1" x14ac:dyDescent="0.2">
      <c r="C389" s="2"/>
      <c r="D389" s="2"/>
      <c r="E389" s="2"/>
      <c r="F389" s="2"/>
      <c r="G389" s="2"/>
      <c r="H389" s="2"/>
      <c r="I389" s="2"/>
      <c r="J389" s="2"/>
      <c r="K389" s="2"/>
      <c r="L389" s="2"/>
      <c r="N389" s="2"/>
    </row>
    <row r="390" spans="3:14" ht="12.75" customHeight="1" x14ac:dyDescent="0.2">
      <c r="C390" s="2"/>
      <c r="D390" s="2"/>
      <c r="E390" s="2"/>
      <c r="F390" s="2"/>
      <c r="G390" s="2"/>
      <c r="H390" s="2"/>
      <c r="I390" s="2"/>
      <c r="J390" s="2"/>
      <c r="K390" s="2"/>
      <c r="L390" s="2"/>
      <c r="N390" s="2"/>
    </row>
    <row r="391" spans="3:14" ht="12.75" customHeight="1" x14ac:dyDescent="0.2">
      <c r="C391" s="2"/>
      <c r="D391" s="2"/>
      <c r="E391" s="2"/>
      <c r="F391" s="2"/>
      <c r="G391" s="2"/>
      <c r="H391" s="2"/>
      <c r="I391" s="2"/>
      <c r="J391" s="2"/>
      <c r="K391" s="2"/>
      <c r="L391" s="2"/>
      <c r="N391" s="2"/>
    </row>
    <row r="392" spans="3:14" ht="12.75" customHeight="1" x14ac:dyDescent="0.2">
      <c r="C392" s="2"/>
      <c r="D392" s="2"/>
      <c r="E392" s="2"/>
      <c r="F392" s="2"/>
      <c r="G392" s="2"/>
      <c r="H392" s="2"/>
      <c r="I392" s="2"/>
      <c r="J392" s="2"/>
      <c r="K392" s="2"/>
      <c r="L392" s="2"/>
      <c r="N392" s="2"/>
    </row>
    <row r="393" spans="3:14" ht="12.75" customHeight="1" x14ac:dyDescent="0.2">
      <c r="C393" s="2"/>
      <c r="D393" s="2"/>
      <c r="E393" s="2"/>
      <c r="F393" s="2"/>
      <c r="G393" s="2"/>
      <c r="H393" s="2"/>
      <c r="I393" s="2"/>
      <c r="J393" s="2"/>
      <c r="K393" s="2"/>
      <c r="L393" s="2"/>
      <c r="N393" s="2"/>
    </row>
    <row r="394" spans="3:14" ht="12.75" customHeight="1" x14ac:dyDescent="0.2">
      <c r="C394" s="2"/>
      <c r="D394" s="2"/>
      <c r="E394" s="2"/>
      <c r="F394" s="2"/>
      <c r="G394" s="2"/>
      <c r="H394" s="2"/>
      <c r="I394" s="2"/>
      <c r="J394" s="2"/>
      <c r="K394" s="2"/>
      <c r="L394" s="2"/>
      <c r="N394" s="2"/>
    </row>
    <row r="395" spans="3:14" ht="12.75" customHeight="1" x14ac:dyDescent="0.2">
      <c r="C395" s="2"/>
      <c r="D395" s="2"/>
      <c r="E395" s="2"/>
      <c r="F395" s="2"/>
      <c r="G395" s="2"/>
      <c r="H395" s="2"/>
      <c r="I395" s="2"/>
      <c r="J395" s="2"/>
      <c r="K395" s="2"/>
      <c r="L395" s="2"/>
      <c r="N395" s="2"/>
    </row>
    <row r="396" spans="3:14" ht="12.75" customHeight="1" x14ac:dyDescent="0.2">
      <c r="C396" s="2"/>
      <c r="D396" s="2"/>
      <c r="E396" s="2"/>
      <c r="F396" s="2"/>
      <c r="G396" s="2"/>
      <c r="H396" s="2"/>
      <c r="I396" s="2"/>
      <c r="J396" s="2"/>
      <c r="K396" s="2"/>
      <c r="L396" s="2"/>
      <c r="N396" s="2"/>
    </row>
    <row r="397" spans="3:14" ht="12.75" customHeight="1" x14ac:dyDescent="0.2">
      <c r="C397" s="2"/>
      <c r="D397" s="2"/>
      <c r="E397" s="2"/>
      <c r="F397" s="2"/>
      <c r="G397" s="2"/>
      <c r="H397" s="2"/>
      <c r="I397" s="2"/>
      <c r="J397" s="2"/>
      <c r="K397" s="2"/>
      <c r="L397" s="2"/>
      <c r="N397" s="2"/>
    </row>
    <row r="398" spans="3:14" ht="12.75" customHeight="1" x14ac:dyDescent="0.2">
      <c r="C398" s="2"/>
      <c r="D398" s="2"/>
      <c r="E398" s="2"/>
      <c r="F398" s="2"/>
      <c r="G398" s="2"/>
      <c r="H398" s="2"/>
      <c r="I398" s="2"/>
      <c r="J398" s="2"/>
      <c r="K398" s="2"/>
      <c r="L398" s="2"/>
      <c r="N398" s="2"/>
    </row>
    <row r="399" spans="3:14" ht="12.75" customHeight="1" x14ac:dyDescent="0.2">
      <c r="C399" s="2"/>
      <c r="D399" s="2"/>
      <c r="E399" s="2"/>
      <c r="F399" s="2"/>
      <c r="G399" s="2"/>
      <c r="H399" s="2"/>
      <c r="I399" s="2"/>
      <c r="J399" s="2"/>
      <c r="K399" s="2"/>
      <c r="L399" s="2"/>
      <c r="N399" s="2"/>
    </row>
    <row r="400" spans="3:14" ht="12.75" customHeight="1" x14ac:dyDescent="0.2">
      <c r="C400" s="2"/>
      <c r="D400" s="2"/>
      <c r="E400" s="2"/>
      <c r="F400" s="2"/>
      <c r="G400" s="2"/>
      <c r="H400" s="2"/>
      <c r="I400" s="2"/>
      <c r="J400" s="2"/>
      <c r="K400" s="2"/>
      <c r="L400" s="2"/>
      <c r="N400" s="2"/>
    </row>
    <row r="401" spans="3:14" ht="12.75" customHeight="1" x14ac:dyDescent="0.2">
      <c r="C401" s="2"/>
      <c r="D401" s="2"/>
      <c r="E401" s="2"/>
      <c r="F401" s="2"/>
      <c r="G401" s="2"/>
      <c r="H401" s="2"/>
      <c r="I401" s="2"/>
      <c r="J401" s="2"/>
      <c r="K401" s="2"/>
      <c r="L401" s="2"/>
      <c r="N401" s="2"/>
    </row>
    <row r="402" spans="3:14" ht="12.75" customHeight="1" x14ac:dyDescent="0.2">
      <c r="C402" s="2"/>
      <c r="D402" s="2"/>
      <c r="E402" s="2"/>
      <c r="F402" s="2"/>
      <c r="G402" s="2"/>
      <c r="H402" s="2"/>
      <c r="I402" s="2"/>
      <c r="J402" s="2"/>
      <c r="K402" s="2"/>
      <c r="L402" s="2"/>
      <c r="N402" s="2"/>
    </row>
    <row r="403" spans="3:14" ht="12.75" customHeight="1" x14ac:dyDescent="0.2">
      <c r="C403" s="2"/>
      <c r="D403" s="2"/>
      <c r="E403" s="2"/>
      <c r="F403" s="2"/>
      <c r="G403" s="2"/>
      <c r="H403" s="2"/>
      <c r="I403" s="2"/>
      <c r="J403" s="2"/>
      <c r="K403" s="2"/>
      <c r="L403" s="2"/>
      <c r="N403" s="2"/>
    </row>
    <row r="404" spans="3:14" ht="12.75" customHeight="1" x14ac:dyDescent="0.2">
      <c r="C404" s="2"/>
      <c r="D404" s="2"/>
      <c r="E404" s="2"/>
      <c r="F404" s="2"/>
      <c r="G404" s="2"/>
      <c r="H404" s="2"/>
      <c r="I404" s="2"/>
      <c r="J404" s="2"/>
      <c r="K404" s="2"/>
      <c r="L404" s="2"/>
      <c r="N404" s="2"/>
    </row>
    <row r="405" spans="3:14" ht="12.75" customHeight="1" x14ac:dyDescent="0.2">
      <c r="C405" s="2"/>
      <c r="D405" s="2"/>
      <c r="E405" s="2"/>
      <c r="F405" s="2"/>
      <c r="G405" s="2"/>
      <c r="H405" s="2"/>
      <c r="I405" s="2"/>
      <c r="J405" s="2"/>
      <c r="K405" s="2"/>
      <c r="L405" s="2"/>
      <c r="N405" s="2"/>
    </row>
    <row r="406" spans="3:14" ht="12.75" customHeight="1" x14ac:dyDescent="0.2">
      <c r="C406" s="2"/>
      <c r="D406" s="2"/>
      <c r="E406" s="2"/>
      <c r="F406" s="2"/>
      <c r="G406" s="2"/>
      <c r="H406" s="2"/>
      <c r="I406" s="2"/>
      <c r="J406" s="2"/>
      <c r="K406" s="2"/>
      <c r="L406" s="2"/>
      <c r="N406" s="2"/>
    </row>
    <row r="407" spans="3:14" ht="12.75" customHeight="1" x14ac:dyDescent="0.2">
      <c r="C407" s="2"/>
      <c r="D407" s="2"/>
      <c r="E407" s="2"/>
      <c r="F407" s="2"/>
      <c r="G407" s="2"/>
      <c r="H407" s="2"/>
      <c r="I407" s="2"/>
      <c r="J407" s="2"/>
      <c r="K407" s="2"/>
      <c r="L407" s="2"/>
      <c r="N407" s="2"/>
    </row>
    <row r="408" spans="3:14" ht="12.75" customHeight="1" x14ac:dyDescent="0.2">
      <c r="C408" s="2"/>
      <c r="D408" s="2"/>
      <c r="E408" s="2"/>
      <c r="F408" s="2"/>
      <c r="G408" s="2"/>
      <c r="H408" s="2"/>
      <c r="I408" s="2"/>
      <c r="J408" s="2"/>
      <c r="K408" s="2"/>
      <c r="L408" s="2"/>
      <c r="N408" s="2"/>
    </row>
    <row r="409" spans="3:14" ht="12.75" customHeight="1" x14ac:dyDescent="0.2">
      <c r="C409" s="2"/>
      <c r="D409" s="2"/>
      <c r="E409" s="2"/>
      <c r="F409" s="2"/>
      <c r="G409" s="2"/>
      <c r="H409" s="2"/>
      <c r="I409" s="2"/>
      <c r="J409" s="2"/>
      <c r="K409" s="2"/>
      <c r="L409" s="2"/>
      <c r="N409" s="2"/>
    </row>
    <row r="410" spans="3:14" ht="12.75" customHeight="1" x14ac:dyDescent="0.2">
      <c r="C410" s="2"/>
      <c r="D410" s="2"/>
      <c r="E410" s="2"/>
      <c r="F410" s="2"/>
      <c r="G410" s="2"/>
      <c r="H410" s="2"/>
      <c r="I410" s="2"/>
      <c r="J410" s="2"/>
      <c r="K410" s="2"/>
      <c r="L410" s="2"/>
      <c r="N410" s="2"/>
    </row>
    <row r="411" spans="3:14" ht="12.75" customHeight="1" x14ac:dyDescent="0.2">
      <c r="C411" s="2"/>
      <c r="D411" s="2"/>
      <c r="E411" s="2"/>
      <c r="F411" s="2"/>
      <c r="G411" s="2"/>
      <c r="H411" s="2"/>
      <c r="I411" s="2"/>
      <c r="J411" s="2"/>
      <c r="K411" s="2"/>
      <c r="L411" s="2"/>
      <c r="N411" s="2"/>
    </row>
    <row r="412" spans="3:14" ht="12.75" customHeight="1" x14ac:dyDescent="0.2">
      <c r="C412" s="2"/>
      <c r="D412" s="2"/>
      <c r="E412" s="2"/>
      <c r="F412" s="2"/>
      <c r="G412" s="2"/>
      <c r="H412" s="2"/>
      <c r="I412" s="2"/>
      <c r="J412" s="2"/>
      <c r="K412" s="2"/>
      <c r="L412" s="2"/>
      <c r="N412" s="2"/>
    </row>
    <row r="413" spans="3:14" ht="12.75" customHeight="1" x14ac:dyDescent="0.2">
      <c r="C413" s="2"/>
      <c r="D413" s="2"/>
      <c r="E413" s="2"/>
      <c r="F413" s="2"/>
      <c r="G413" s="2"/>
      <c r="H413" s="2"/>
      <c r="I413" s="2"/>
      <c r="J413" s="2"/>
      <c r="K413" s="2"/>
      <c r="L413" s="2"/>
      <c r="N413" s="2"/>
    </row>
    <row r="414" spans="3:14" ht="12.75" customHeight="1" x14ac:dyDescent="0.2">
      <c r="C414" s="2"/>
      <c r="D414" s="2"/>
      <c r="E414" s="2"/>
      <c r="F414" s="2"/>
      <c r="G414" s="2"/>
      <c r="H414" s="2"/>
      <c r="I414" s="2"/>
      <c r="J414" s="2"/>
      <c r="K414" s="2"/>
      <c r="L414" s="2"/>
      <c r="N414" s="2"/>
    </row>
    <row r="415" spans="3:14" ht="12.75" customHeight="1" x14ac:dyDescent="0.2">
      <c r="C415" s="2"/>
      <c r="D415" s="2"/>
      <c r="E415" s="2"/>
      <c r="F415" s="2"/>
      <c r="G415" s="2"/>
      <c r="H415" s="2"/>
      <c r="I415" s="2"/>
      <c r="J415" s="2"/>
      <c r="K415" s="2"/>
      <c r="L415" s="2"/>
      <c r="N415" s="2"/>
    </row>
    <row r="416" spans="3:14" ht="12.75" customHeight="1" x14ac:dyDescent="0.2">
      <c r="C416" s="2"/>
      <c r="D416" s="2"/>
      <c r="E416" s="2"/>
      <c r="F416" s="2"/>
      <c r="G416" s="2"/>
      <c r="H416" s="2"/>
      <c r="I416" s="2"/>
      <c r="J416" s="2"/>
      <c r="K416" s="2"/>
      <c r="L416" s="2"/>
      <c r="N416" s="2"/>
    </row>
    <row r="417" spans="3:14" ht="12.75" customHeight="1" x14ac:dyDescent="0.2">
      <c r="C417" s="2"/>
      <c r="D417" s="2"/>
      <c r="E417" s="2"/>
      <c r="F417" s="2"/>
      <c r="G417" s="2"/>
      <c r="H417" s="2"/>
      <c r="I417" s="2"/>
      <c r="J417" s="2"/>
      <c r="K417" s="2"/>
      <c r="L417" s="2"/>
      <c r="N417" s="2"/>
    </row>
    <row r="418" spans="3:14" ht="12.75" customHeight="1" x14ac:dyDescent="0.2">
      <c r="C418" s="2"/>
      <c r="D418" s="2"/>
      <c r="E418" s="2"/>
      <c r="F418" s="2"/>
      <c r="G418" s="2"/>
      <c r="H418" s="2"/>
      <c r="I418" s="2"/>
      <c r="J418" s="2"/>
      <c r="K418" s="2"/>
      <c r="L418" s="2"/>
      <c r="N418" s="2"/>
    </row>
    <row r="419" spans="3:14" ht="12.75" customHeight="1" x14ac:dyDescent="0.2">
      <c r="C419" s="2"/>
      <c r="D419" s="2"/>
      <c r="E419" s="2"/>
      <c r="F419" s="2"/>
      <c r="G419" s="2"/>
      <c r="H419" s="2"/>
      <c r="I419" s="2"/>
      <c r="J419" s="2"/>
      <c r="K419" s="2"/>
      <c r="L419" s="2"/>
      <c r="N419" s="2"/>
    </row>
    <row r="420" spans="3:14" ht="12.75" customHeight="1" x14ac:dyDescent="0.2">
      <c r="C420" s="2"/>
      <c r="D420" s="2"/>
      <c r="E420" s="2"/>
      <c r="F420" s="2"/>
      <c r="G420" s="2"/>
      <c r="H420" s="2"/>
      <c r="I420" s="2"/>
      <c r="J420" s="2"/>
      <c r="K420" s="2"/>
      <c r="L420" s="2"/>
      <c r="N420" s="2"/>
    </row>
    <row r="421" spans="3:14" ht="12.75" customHeight="1" x14ac:dyDescent="0.2">
      <c r="C421" s="2"/>
      <c r="D421" s="2"/>
      <c r="E421" s="2"/>
      <c r="F421" s="2"/>
      <c r="G421" s="2"/>
      <c r="H421" s="2"/>
      <c r="I421" s="2"/>
      <c r="J421" s="2"/>
      <c r="K421" s="2"/>
      <c r="L421" s="2"/>
      <c r="N421" s="2"/>
    </row>
    <row r="422" spans="3:14" ht="12.75" customHeight="1" x14ac:dyDescent="0.2">
      <c r="C422" s="2"/>
      <c r="D422" s="2"/>
      <c r="E422" s="2"/>
      <c r="F422" s="2"/>
      <c r="G422" s="2"/>
      <c r="H422" s="2"/>
      <c r="I422" s="2"/>
      <c r="J422" s="2"/>
      <c r="K422" s="2"/>
      <c r="L422" s="2"/>
      <c r="N422" s="2"/>
    </row>
    <row r="423" spans="3:14" ht="12.75" customHeight="1" x14ac:dyDescent="0.2">
      <c r="C423" s="2"/>
      <c r="D423" s="2"/>
      <c r="E423" s="2"/>
      <c r="F423" s="2"/>
      <c r="G423" s="2"/>
      <c r="H423" s="2"/>
      <c r="I423" s="2"/>
      <c r="J423" s="2"/>
      <c r="K423" s="2"/>
      <c r="L423" s="2"/>
      <c r="N423" s="2"/>
    </row>
    <row r="424" spans="3:14" ht="12.75" customHeight="1" x14ac:dyDescent="0.2">
      <c r="C424" s="2"/>
      <c r="D424" s="2"/>
      <c r="E424" s="2"/>
      <c r="F424" s="2"/>
      <c r="G424" s="2"/>
      <c r="H424" s="2"/>
      <c r="I424" s="2"/>
      <c r="J424" s="2"/>
      <c r="K424" s="2"/>
      <c r="L424" s="2"/>
      <c r="N424" s="2"/>
    </row>
    <row r="425" spans="3:14" ht="12.75" customHeight="1" x14ac:dyDescent="0.2">
      <c r="C425" s="2"/>
      <c r="D425" s="2"/>
      <c r="E425" s="2"/>
      <c r="F425" s="2"/>
      <c r="G425" s="2"/>
      <c r="H425" s="2"/>
      <c r="I425" s="2"/>
      <c r="J425" s="2"/>
      <c r="K425" s="2"/>
      <c r="L425" s="2"/>
      <c r="N425" s="2"/>
    </row>
    <row r="426" spans="3:14" ht="12.75" customHeight="1" x14ac:dyDescent="0.2">
      <c r="C426" s="2"/>
      <c r="D426" s="2"/>
      <c r="E426" s="2"/>
      <c r="F426" s="2"/>
      <c r="G426" s="2"/>
      <c r="H426" s="2"/>
      <c r="I426" s="2"/>
      <c r="J426" s="2"/>
      <c r="K426" s="2"/>
      <c r="L426" s="2"/>
      <c r="N426" s="2"/>
    </row>
    <row r="427" spans="3:14" ht="12.75" customHeight="1" x14ac:dyDescent="0.2">
      <c r="C427" s="2"/>
      <c r="D427" s="2"/>
      <c r="E427" s="2"/>
      <c r="F427" s="2"/>
      <c r="G427" s="2"/>
      <c r="H427" s="2"/>
      <c r="I427" s="2"/>
      <c r="J427" s="2"/>
      <c r="K427" s="2"/>
      <c r="L427" s="2"/>
      <c r="N427" s="2"/>
    </row>
    <row r="428" spans="3:14" ht="12.75" customHeight="1" x14ac:dyDescent="0.2">
      <c r="C428" s="2"/>
      <c r="D428" s="2"/>
      <c r="E428" s="2"/>
      <c r="F428" s="2"/>
      <c r="G428" s="2"/>
      <c r="H428" s="2"/>
      <c r="I428" s="2"/>
      <c r="J428" s="2"/>
      <c r="K428" s="2"/>
      <c r="L428" s="2"/>
      <c r="N428" s="2"/>
    </row>
    <row r="429" spans="3:14" ht="12.75" customHeight="1" x14ac:dyDescent="0.2">
      <c r="C429" s="2"/>
      <c r="D429" s="2"/>
      <c r="E429" s="2"/>
      <c r="F429" s="2"/>
      <c r="G429" s="2"/>
      <c r="H429" s="2"/>
      <c r="I429" s="2"/>
      <c r="J429" s="2"/>
      <c r="K429" s="2"/>
      <c r="L429" s="2"/>
      <c r="N429" s="2"/>
    </row>
    <row r="430" spans="3:14" ht="12.75" customHeight="1" x14ac:dyDescent="0.2">
      <c r="C430" s="2"/>
      <c r="D430" s="2"/>
      <c r="E430" s="2"/>
      <c r="F430" s="2"/>
      <c r="G430" s="2"/>
      <c r="H430" s="2"/>
      <c r="I430" s="2"/>
      <c r="J430" s="2"/>
      <c r="K430" s="2"/>
      <c r="L430" s="2"/>
      <c r="N430" s="2"/>
    </row>
    <row r="431" spans="3:14" ht="12.75" customHeight="1" x14ac:dyDescent="0.2">
      <c r="C431" s="2"/>
      <c r="D431" s="2"/>
      <c r="E431" s="2"/>
      <c r="F431" s="2"/>
      <c r="G431" s="2"/>
      <c r="H431" s="2"/>
      <c r="I431" s="2"/>
      <c r="J431" s="2"/>
      <c r="K431" s="2"/>
      <c r="L431" s="2"/>
      <c r="N431" s="2"/>
    </row>
    <row r="432" spans="3:14" ht="12.75" customHeight="1" x14ac:dyDescent="0.2">
      <c r="C432" s="2"/>
      <c r="D432" s="2"/>
      <c r="E432" s="2"/>
      <c r="F432" s="2"/>
      <c r="G432" s="2"/>
      <c r="H432" s="2"/>
      <c r="I432" s="2"/>
      <c r="J432" s="2"/>
      <c r="K432" s="2"/>
      <c r="L432" s="2"/>
      <c r="N432" s="2"/>
    </row>
    <row r="433" spans="3:14" ht="12.75" customHeight="1" x14ac:dyDescent="0.2">
      <c r="C433" s="2"/>
      <c r="D433" s="2"/>
      <c r="E433" s="2"/>
      <c r="F433" s="2"/>
      <c r="G433" s="2"/>
      <c r="H433" s="2"/>
      <c r="I433" s="2"/>
      <c r="J433" s="2"/>
      <c r="K433" s="2"/>
      <c r="L433" s="2"/>
      <c r="N433" s="2"/>
    </row>
    <row r="434" spans="3:14" ht="12.75" customHeight="1" x14ac:dyDescent="0.2">
      <c r="C434" s="2"/>
      <c r="D434" s="2"/>
      <c r="E434" s="2"/>
      <c r="F434" s="2"/>
      <c r="G434" s="2"/>
      <c r="H434" s="2"/>
      <c r="I434" s="2"/>
      <c r="J434" s="2"/>
      <c r="K434" s="2"/>
      <c r="L434" s="2"/>
      <c r="N434" s="2"/>
    </row>
    <row r="435" spans="3:14" ht="12.75" customHeight="1" x14ac:dyDescent="0.2">
      <c r="C435" s="2"/>
      <c r="D435" s="2"/>
      <c r="E435" s="2"/>
      <c r="F435" s="2"/>
      <c r="G435" s="2"/>
      <c r="H435" s="2"/>
      <c r="I435" s="2"/>
      <c r="J435" s="2"/>
      <c r="K435" s="2"/>
      <c r="L435" s="2"/>
      <c r="N435" s="2"/>
    </row>
    <row r="436" spans="3:14" ht="12.75" customHeight="1" x14ac:dyDescent="0.2">
      <c r="C436" s="2"/>
      <c r="D436" s="2"/>
      <c r="E436" s="2"/>
      <c r="F436" s="2"/>
      <c r="G436" s="2"/>
      <c r="H436" s="2"/>
      <c r="I436" s="2"/>
      <c r="J436" s="2"/>
      <c r="K436" s="2"/>
      <c r="L436" s="2"/>
      <c r="N436" s="2"/>
    </row>
    <row r="437" spans="3:14" ht="12.75" customHeight="1" x14ac:dyDescent="0.2">
      <c r="C437" s="2"/>
      <c r="D437" s="2"/>
      <c r="E437" s="2"/>
      <c r="F437" s="2"/>
      <c r="G437" s="2"/>
      <c r="H437" s="2"/>
      <c r="I437" s="2"/>
      <c r="J437" s="2"/>
      <c r="K437" s="2"/>
      <c r="L437" s="2"/>
      <c r="N437" s="2"/>
    </row>
    <row r="438" spans="3:14" ht="12.75" customHeight="1" x14ac:dyDescent="0.2">
      <c r="C438" s="2"/>
      <c r="D438" s="2"/>
      <c r="E438" s="2"/>
      <c r="F438" s="2"/>
      <c r="G438" s="2"/>
      <c r="H438" s="2"/>
      <c r="I438" s="2"/>
      <c r="J438" s="2"/>
      <c r="K438" s="2"/>
      <c r="L438" s="2"/>
      <c r="N438" s="2"/>
    </row>
    <row r="439" spans="3:14" ht="12.75" customHeight="1" x14ac:dyDescent="0.2">
      <c r="C439" s="2"/>
      <c r="D439" s="2"/>
      <c r="E439" s="2"/>
      <c r="F439" s="2"/>
      <c r="G439" s="2"/>
      <c r="H439" s="2"/>
      <c r="I439" s="2"/>
      <c r="J439" s="2"/>
      <c r="K439" s="2"/>
      <c r="L439" s="2"/>
      <c r="N439" s="2"/>
    </row>
    <row r="440" spans="3:14" ht="12.75" customHeight="1" x14ac:dyDescent="0.2">
      <c r="C440" s="2"/>
      <c r="D440" s="2"/>
      <c r="E440" s="2"/>
      <c r="F440" s="2"/>
      <c r="G440" s="2"/>
      <c r="H440" s="2"/>
      <c r="I440" s="2"/>
      <c r="J440" s="2"/>
      <c r="K440" s="2"/>
      <c r="L440" s="2"/>
      <c r="N440" s="2"/>
    </row>
    <row r="441" spans="3:14" ht="12.75" customHeight="1" x14ac:dyDescent="0.2">
      <c r="C441" s="2"/>
      <c r="D441" s="2"/>
      <c r="E441" s="2"/>
      <c r="F441" s="2"/>
      <c r="G441" s="2"/>
      <c r="H441" s="2"/>
      <c r="I441" s="2"/>
      <c r="J441" s="2"/>
      <c r="K441" s="2"/>
      <c r="L441" s="2"/>
      <c r="N441" s="2"/>
    </row>
    <row r="442" spans="3:14" ht="12.75" customHeight="1" x14ac:dyDescent="0.2">
      <c r="C442" s="2"/>
      <c r="D442" s="2"/>
      <c r="E442" s="2"/>
      <c r="F442" s="2"/>
      <c r="G442" s="2"/>
      <c r="H442" s="2"/>
      <c r="I442" s="2"/>
      <c r="J442" s="2"/>
      <c r="K442" s="2"/>
      <c r="L442" s="2"/>
      <c r="N442" s="2"/>
    </row>
    <row r="443" spans="3:14" ht="12.75" customHeight="1" x14ac:dyDescent="0.2">
      <c r="C443" s="2"/>
      <c r="D443" s="2"/>
      <c r="E443" s="2"/>
      <c r="F443" s="2"/>
      <c r="G443" s="2"/>
      <c r="H443" s="2"/>
      <c r="I443" s="2"/>
      <c r="J443" s="2"/>
      <c r="K443" s="2"/>
      <c r="L443" s="2"/>
      <c r="N443" s="2"/>
    </row>
    <row r="444" spans="3:14" ht="12.75" customHeight="1" x14ac:dyDescent="0.2">
      <c r="C444" s="2"/>
      <c r="D444" s="2"/>
      <c r="E444" s="2"/>
      <c r="F444" s="2"/>
      <c r="G444" s="2"/>
      <c r="H444" s="2"/>
      <c r="I444" s="2"/>
      <c r="J444" s="2"/>
      <c r="K444" s="2"/>
      <c r="L444" s="2"/>
      <c r="N444" s="2"/>
    </row>
    <row r="445" spans="3:14" ht="12.75" customHeight="1" x14ac:dyDescent="0.2">
      <c r="C445" s="2"/>
      <c r="D445" s="2"/>
      <c r="E445" s="2"/>
      <c r="F445" s="2"/>
      <c r="G445" s="2"/>
      <c r="H445" s="2"/>
      <c r="I445" s="2"/>
      <c r="J445" s="2"/>
      <c r="K445" s="2"/>
      <c r="L445" s="2"/>
      <c r="N445" s="2"/>
    </row>
    <row r="446" spans="3:14" ht="12.75" customHeight="1" x14ac:dyDescent="0.2">
      <c r="C446" s="2"/>
      <c r="D446" s="2"/>
      <c r="E446" s="2"/>
      <c r="F446" s="2"/>
      <c r="G446" s="2"/>
      <c r="H446" s="2"/>
      <c r="I446" s="2"/>
      <c r="J446" s="2"/>
      <c r="K446" s="2"/>
      <c r="L446" s="2"/>
      <c r="N446" s="2"/>
    </row>
    <row r="447" spans="3:14" ht="12.75" customHeight="1" x14ac:dyDescent="0.2">
      <c r="C447" s="2"/>
      <c r="D447" s="2"/>
      <c r="E447" s="2"/>
      <c r="F447" s="2"/>
      <c r="G447" s="2"/>
      <c r="H447" s="2"/>
      <c r="I447" s="2"/>
      <c r="J447" s="2"/>
      <c r="K447" s="2"/>
      <c r="L447" s="2"/>
      <c r="N447" s="2"/>
    </row>
    <row r="448" spans="3:14" ht="12.75" customHeight="1" x14ac:dyDescent="0.2">
      <c r="C448" s="2"/>
      <c r="D448" s="2"/>
      <c r="E448" s="2"/>
      <c r="F448" s="2"/>
      <c r="G448" s="2"/>
      <c r="H448" s="2"/>
      <c r="I448" s="2"/>
      <c r="J448" s="2"/>
      <c r="K448" s="2"/>
      <c r="L448" s="2"/>
      <c r="N448" s="2"/>
    </row>
    <row r="449" spans="3:14" ht="12.75" customHeight="1" x14ac:dyDescent="0.2">
      <c r="C449" s="2"/>
      <c r="D449" s="2"/>
      <c r="E449" s="2"/>
      <c r="F449" s="2"/>
      <c r="G449" s="2"/>
      <c r="H449" s="2"/>
      <c r="I449" s="2"/>
      <c r="J449" s="2"/>
      <c r="K449" s="2"/>
      <c r="L449" s="2"/>
      <c r="N449" s="2"/>
    </row>
    <row r="450" spans="3:14" ht="12.75" customHeight="1" x14ac:dyDescent="0.2">
      <c r="C450" s="2"/>
      <c r="D450" s="2"/>
      <c r="E450" s="2"/>
      <c r="F450" s="2"/>
      <c r="G450" s="2"/>
      <c r="H450" s="2"/>
      <c r="I450" s="2"/>
      <c r="J450" s="2"/>
      <c r="K450" s="2"/>
      <c r="L450" s="2"/>
      <c r="N450" s="2"/>
    </row>
    <row r="451" spans="3:14" ht="12.75" customHeight="1" x14ac:dyDescent="0.2">
      <c r="C451" s="2"/>
      <c r="D451" s="2"/>
      <c r="E451" s="2"/>
      <c r="F451" s="2"/>
      <c r="G451" s="2"/>
      <c r="H451" s="2"/>
      <c r="I451" s="2"/>
      <c r="J451" s="2"/>
      <c r="K451" s="2"/>
      <c r="L451" s="2"/>
      <c r="N451" s="2"/>
    </row>
    <row r="452" spans="3:14" ht="12.75" customHeight="1" x14ac:dyDescent="0.2">
      <c r="C452" s="2"/>
      <c r="D452" s="2"/>
      <c r="E452" s="2"/>
      <c r="F452" s="2"/>
      <c r="G452" s="2"/>
      <c r="H452" s="2"/>
      <c r="I452" s="2"/>
      <c r="J452" s="2"/>
      <c r="K452" s="2"/>
      <c r="L452" s="2"/>
      <c r="N452" s="2"/>
    </row>
    <row r="453" spans="3:14" ht="12.75" customHeight="1" x14ac:dyDescent="0.2">
      <c r="C453" s="2"/>
      <c r="D453" s="2"/>
      <c r="E453" s="2"/>
      <c r="F453" s="2"/>
      <c r="G453" s="2"/>
      <c r="H453" s="2"/>
      <c r="I453" s="2"/>
      <c r="J453" s="2"/>
      <c r="K453" s="2"/>
      <c r="L453" s="2"/>
      <c r="N453" s="2"/>
    </row>
    <row r="454" spans="3:14" ht="12.75" customHeight="1" x14ac:dyDescent="0.2">
      <c r="C454" s="2"/>
      <c r="D454" s="2"/>
      <c r="E454" s="2"/>
      <c r="F454" s="2"/>
      <c r="G454" s="2"/>
      <c r="H454" s="2"/>
      <c r="I454" s="2"/>
      <c r="J454" s="2"/>
      <c r="K454" s="2"/>
      <c r="L454" s="2"/>
      <c r="N454" s="2"/>
    </row>
    <row r="455" spans="3:14" ht="12.75" customHeight="1" x14ac:dyDescent="0.2">
      <c r="C455" s="2"/>
      <c r="D455" s="2"/>
      <c r="E455" s="2"/>
      <c r="F455" s="2"/>
      <c r="G455" s="2"/>
      <c r="H455" s="2"/>
      <c r="I455" s="2"/>
      <c r="J455" s="2"/>
      <c r="K455" s="2"/>
      <c r="L455" s="2"/>
      <c r="N455" s="2"/>
    </row>
    <row r="456" spans="3:14" ht="12.75" customHeight="1" x14ac:dyDescent="0.2">
      <c r="C456" s="2"/>
      <c r="D456" s="2"/>
      <c r="E456" s="2"/>
      <c r="F456" s="2"/>
      <c r="G456" s="2"/>
      <c r="H456" s="2"/>
      <c r="I456" s="2"/>
      <c r="J456" s="2"/>
      <c r="K456" s="2"/>
      <c r="L456" s="2"/>
      <c r="N456" s="2"/>
    </row>
    <row r="457" spans="3:14" ht="12.75" customHeight="1" x14ac:dyDescent="0.2">
      <c r="C457" s="2"/>
      <c r="D457" s="2"/>
      <c r="E457" s="2"/>
      <c r="F457" s="2"/>
      <c r="G457" s="2"/>
      <c r="H457" s="2"/>
      <c r="I457" s="2"/>
      <c r="J457" s="2"/>
      <c r="K457" s="2"/>
      <c r="L457" s="2"/>
      <c r="N457" s="2"/>
    </row>
    <row r="458" spans="3:14" ht="12.75" customHeight="1" x14ac:dyDescent="0.2">
      <c r="C458" s="2"/>
      <c r="D458" s="2"/>
      <c r="E458" s="2"/>
      <c r="F458" s="2"/>
      <c r="G458" s="2"/>
      <c r="H458" s="2"/>
      <c r="I458" s="2"/>
      <c r="J458" s="2"/>
      <c r="K458" s="2"/>
      <c r="L458" s="2"/>
      <c r="N458" s="2"/>
    </row>
    <row r="459" spans="3:14" ht="12.75" customHeight="1" x14ac:dyDescent="0.2">
      <c r="C459" s="2"/>
      <c r="D459" s="2"/>
      <c r="E459" s="2"/>
      <c r="F459" s="2"/>
      <c r="G459" s="2"/>
      <c r="H459" s="2"/>
      <c r="I459" s="2"/>
      <c r="J459" s="2"/>
      <c r="K459" s="2"/>
      <c r="L459" s="2"/>
      <c r="N459" s="2"/>
    </row>
    <row r="460" spans="3:14" ht="12.75" customHeight="1" x14ac:dyDescent="0.2">
      <c r="C460" s="2"/>
      <c r="D460" s="2"/>
      <c r="E460" s="2"/>
      <c r="F460" s="2"/>
      <c r="G460" s="2"/>
      <c r="H460" s="2"/>
      <c r="I460" s="2"/>
      <c r="J460" s="2"/>
      <c r="K460" s="2"/>
      <c r="L460" s="2"/>
      <c r="N460" s="2"/>
    </row>
    <row r="461" spans="3:14" ht="12.75" customHeight="1" x14ac:dyDescent="0.2">
      <c r="C461" s="2"/>
      <c r="D461" s="2"/>
      <c r="E461" s="2"/>
      <c r="F461" s="2"/>
      <c r="G461" s="2"/>
      <c r="H461" s="2"/>
      <c r="I461" s="2"/>
      <c r="J461" s="2"/>
      <c r="K461" s="2"/>
      <c r="L461" s="2"/>
      <c r="N461" s="2"/>
    </row>
    <row r="462" spans="3:14" ht="12.75" customHeight="1" x14ac:dyDescent="0.2">
      <c r="C462" s="2"/>
      <c r="D462" s="2"/>
      <c r="E462" s="2"/>
      <c r="F462" s="2"/>
      <c r="G462" s="2"/>
      <c r="H462" s="2"/>
      <c r="I462" s="2"/>
      <c r="J462" s="2"/>
      <c r="K462" s="2"/>
      <c r="L462" s="2"/>
      <c r="N462" s="2"/>
    </row>
    <row r="463" spans="3:14" ht="12.75" customHeight="1" x14ac:dyDescent="0.2">
      <c r="C463" s="2"/>
      <c r="D463" s="2"/>
      <c r="E463" s="2"/>
      <c r="F463" s="2"/>
      <c r="G463" s="2"/>
      <c r="H463" s="2"/>
      <c r="I463" s="2"/>
      <c r="J463" s="2"/>
      <c r="K463" s="2"/>
      <c r="L463" s="2"/>
      <c r="N463" s="2"/>
    </row>
    <row r="464" spans="3:14" ht="12.75" customHeight="1" x14ac:dyDescent="0.2">
      <c r="C464" s="2"/>
      <c r="D464" s="2"/>
      <c r="E464" s="2"/>
      <c r="F464" s="2"/>
      <c r="G464" s="2"/>
      <c r="H464" s="2"/>
      <c r="I464" s="2"/>
      <c r="J464" s="2"/>
      <c r="K464" s="2"/>
      <c r="L464" s="2"/>
      <c r="N464" s="2"/>
    </row>
    <row r="465" spans="3:14" ht="12.75" customHeight="1" x14ac:dyDescent="0.2">
      <c r="C465" s="2"/>
      <c r="D465" s="2"/>
      <c r="E465" s="2"/>
      <c r="F465" s="2"/>
      <c r="G465" s="2"/>
      <c r="H465" s="2"/>
      <c r="I465" s="2"/>
      <c r="J465" s="2"/>
      <c r="K465" s="2"/>
      <c r="L465" s="2"/>
      <c r="N465" s="2"/>
    </row>
    <row r="466" spans="3:14" ht="12.75" customHeight="1" x14ac:dyDescent="0.2">
      <c r="C466" s="2"/>
      <c r="D466" s="2"/>
      <c r="E466" s="2"/>
      <c r="F466" s="2"/>
      <c r="G466" s="2"/>
      <c r="H466" s="2"/>
      <c r="I466" s="2"/>
      <c r="J466" s="2"/>
      <c r="K466" s="2"/>
      <c r="L466" s="2"/>
      <c r="N466" s="2"/>
    </row>
    <row r="467" spans="3:14" ht="12.75" customHeight="1" x14ac:dyDescent="0.2">
      <c r="C467" s="2"/>
      <c r="D467" s="2"/>
      <c r="E467" s="2"/>
      <c r="F467" s="2"/>
      <c r="G467" s="2"/>
      <c r="H467" s="2"/>
      <c r="I467" s="2"/>
      <c r="J467" s="2"/>
      <c r="K467" s="2"/>
      <c r="L467" s="2"/>
      <c r="N467" s="2"/>
    </row>
    <row r="468" spans="3:14" ht="12.75" customHeight="1" x14ac:dyDescent="0.2">
      <c r="C468" s="2"/>
      <c r="D468" s="2"/>
      <c r="E468" s="2"/>
      <c r="F468" s="2"/>
      <c r="G468" s="2"/>
      <c r="H468" s="2"/>
      <c r="I468" s="2"/>
      <c r="J468" s="2"/>
      <c r="K468" s="2"/>
      <c r="L468" s="2"/>
      <c r="N468" s="2"/>
    </row>
    <row r="469" spans="3:14" ht="12.75" customHeight="1" x14ac:dyDescent="0.2">
      <c r="C469" s="2"/>
      <c r="D469" s="2"/>
      <c r="E469" s="2"/>
      <c r="F469" s="2"/>
      <c r="G469" s="2"/>
      <c r="H469" s="2"/>
      <c r="I469" s="2"/>
      <c r="J469" s="2"/>
      <c r="K469" s="2"/>
      <c r="L469" s="2"/>
      <c r="N469" s="2"/>
    </row>
    <row r="470" spans="3:14" ht="12.75" customHeight="1" x14ac:dyDescent="0.2">
      <c r="C470" s="2"/>
      <c r="D470" s="2"/>
      <c r="E470" s="2"/>
      <c r="F470" s="2"/>
      <c r="G470" s="2"/>
      <c r="H470" s="2"/>
      <c r="I470" s="2"/>
      <c r="J470" s="2"/>
      <c r="K470" s="2"/>
      <c r="L470" s="2"/>
      <c r="N470" s="2"/>
    </row>
    <row r="471" spans="3:14" ht="12.75" customHeight="1" x14ac:dyDescent="0.2">
      <c r="C471" s="2"/>
      <c r="D471" s="2"/>
      <c r="E471" s="2"/>
      <c r="F471" s="2"/>
      <c r="G471" s="2"/>
      <c r="H471" s="2"/>
      <c r="I471" s="2"/>
      <c r="J471" s="2"/>
      <c r="K471" s="2"/>
      <c r="L471" s="2"/>
      <c r="N471" s="2"/>
    </row>
    <row r="472" spans="3:14" ht="12.75" customHeight="1" x14ac:dyDescent="0.2">
      <c r="C472" s="2"/>
      <c r="D472" s="2"/>
      <c r="E472" s="2"/>
      <c r="F472" s="2"/>
      <c r="G472" s="2"/>
      <c r="H472" s="2"/>
      <c r="I472" s="2"/>
      <c r="J472" s="2"/>
      <c r="K472" s="2"/>
      <c r="L472" s="2"/>
      <c r="N472" s="2"/>
    </row>
    <row r="473" spans="3:14" ht="12.75" customHeight="1" x14ac:dyDescent="0.2">
      <c r="C473" s="2"/>
      <c r="D473" s="2"/>
      <c r="E473" s="2"/>
      <c r="F473" s="2"/>
      <c r="G473" s="2"/>
      <c r="H473" s="2"/>
      <c r="I473" s="2"/>
      <c r="J473" s="2"/>
      <c r="K473" s="2"/>
      <c r="L473" s="2"/>
      <c r="N473" s="2"/>
    </row>
    <row r="474" spans="3:14" ht="12.75" customHeight="1" x14ac:dyDescent="0.2">
      <c r="C474" s="2"/>
      <c r="D474" s="2"/>
      <c r="E474" s="2"/>
      <c r="F474" s="2"/>
      <c r="G474" s="2"/>
      <c r="H474" s="2"/>
      <c r="I474" s="2"/>
      <c r="J474" s="2"/>
      <c r="K474" s="2"/>
      <c r="L474" s="2"/>
      <c r="N474" s="2"/>
    </row>
    <row r="475" spans="3:14" ht="12.75" customHeight="1" x14ac:dyDescent="0.2">
      <c r="C475" s="2"/>
      <c r="D475" s="2"/>
      <c r="E475" s="2"/>
      <c r="F475" s="2"/>
      <c r="G475" s="2"/>
      <c r="H475" s="2"/>
      <c r="I475" s="2"/>
      <c r="J475" s="2"/>
      <c r="K475" s="2"/>
      <c r="L475" s="2"/>
      <c r="N475" s="2"/>
    </row>
    <row r="476" spans="3:14" ht="12.75" customHeight="1" x14ac:dyDescent="0.2">
      <c r="C476" s="2"/>
      <c r="D476" s="2"/>
      <c r="E476" s="2"/>
      <c r="F476" s="2"/>
      <c r="G476" s="2"/>
      <c r="H476" s="2"/>
      <c r="I476" s="2"/>
      <c r="J476" s="2"/>
      <c r="K476" s="2"/>
      <c r="L476" s="2"/>
      <c r="N476" s="2"/>
    </row>
    <row r="477" spans="3:14" ht="12.75" customHeight="1" x14ac:dyDescent="0.2">
      <c r="C477" s="2"/>
      <c r="D477" s="2"/>
      <c r="E477" s="2"/>
      <c r="F477" s="2"/>
      <c r="G477" s="2"/>
      <c r="H477" s="2"/>
      <c r="I477" s="2"/>
      <c r="J477" s="2"/>
      <c r="K477" s="2"/>
      <c r="L477" s="2"/>
      <c r="N477" s="2"/>
    </row>
    <row r="478" spans="3:14" ht="12.75" customHeight="1" x14ac:dyDescent="0.2">
      <c r="C478" s="2"/>
      <c r="D478" s="2"/>
      <c r="E478" s="2"/>
      <c r="F478" s="2"/>
      <c r="G478" s="2"/>
      <c r="H478" s="2"/>
      <c r="I478" s="2"/>
      <c r="J478" s="2"/>
      <c r="K478" s="2"/>
      <c r="L478" s="2"/>
      <c r="N478" s="2"/>
    </row>
    <row r="479" spans="3:14" ht="12.75" customHeight="1" x14ac:dyDescent="0.2">
      <c r="C479" s="2"/>
      <c r="D479" s="2"/>
      <c r="E479" s="2"/>
      <c r="F479" s="2"/>
      <c r="G479" s="2"/>
      <c r="H479" s="2"/>
      <c r="I479" s="2"/>
      <c r="J479" s="2"/>
      <c r="K479" s="2"/>
      <c r="L479" s="2"/>
      <c r="N479" s="2"/>
    </row>
    <row r="480" spans="3:14" ht="12.75" customHeight="1" x14ac:dyDescent="0.2">
      <c r="C480" s="2"/>
      <c r="D480" s="2"/>
      <c r="E480" s="2"/>
      <c r="F480" s="2"/>
      <c r="G480" s="2"/>
      <c r="H480" s="2"/>
      <c r="I480" s="2"/>
      <c r="J480" s="2"/>
      <c r="K480" s="2"/>
      <c r="L480" s="2"/>
      <c r="N480" s="2"/>
    </row>
    <row r="481" spans="3:14" ht="12.75" customHeight="1" x14ac:dyDescent="0.2">
      <c r="C481" s="2"/>
      <c r="D481" s="2"/>
      <c r="E481" s="2"/>
      <c r="F481" s="2"/>
      <c r="G481" s="2"/>
      <c r="H481" s="2"/>
      <c r="I481" s="2"/>
      <c r="J481" s="2"/>
      <c r="K481" s="2"/>
      <c r="L481" s="2"/>
      <c r="N481" s="2"/>
    </row>
    <row r="482" spans="3:14" ht="12.75" customHeight="1" x14ac:dyDescent="0.2">
      <c r="C482" s="2"/>
      <c r="D482" s="2"/>
      <c r="E482" s="2"/>
      <c r="F482" s="2"/>
      <c r="G482" s="2"/>
      <c r="H482" s="2"/>
      <c r="I482" s="2"/>
      <c r="J482" s="2"/>
      <c r="K482" s="2"/>
      <c r="L482" s="2"/>
      <c r="N482" s="2"/>
    </row>
    <row r="483" spans="3:14" ht="12.75" customHeight="1" x14ac:dyDescent="0.2">
      <c r="C483" s="2"/>
      <c r="D483" s="2"/>
      <c r="E483" s="2"/>
      <c r="F483" s="2"/>
      <c r="G483" s="2"/>
      <c r="H483" s="2"/>
      <c r="I483" s="2"/>
      <c r="J483" s="2"/>
      <c r="K483" s="2"/>
      <c r="L483" s="2"/>
      <c r="N483" s="2"/>
    </row>
    <row r="484" spans="3:14" ht="12.75" customHeight="1" x14ac:dyDescent="0.2">
      <c r="C484" s="2"/>
      <c r="D484" s="2"/>
      <c r="E484" s="2"/>
      <c r="F484" s="2"/>
      <c r="G484" s="2"/>
      <c r="H484" s="2"/>
      <c r="I484" s="2"/>
      <c r="J484" s="2"/>
      <c r="K484" s="2"/>
      <c r="L484" s="2"/>
      <c r="N484" s="2"/>
    </row>
    <row r="485" spans="3:14" ht="12.75" customHeight="1" x14ac:dyDescent="0.2">
      <c r="C485" s="2"/>
      <c r="D485" s="2"/>
      <c r="E485" s="2"/>
      <c r="F485" s="2"/>
      <c r="G485" s="2"/>
      <c r="H485" s="2"/>
      <c r="I485" s="2"/>
      <c r="J485" s="2"/>
      <c r="K485" s="2"/>
      <c r="L485" s="2"/>
      <c r="N485" s="2"/>
    </row>
    <row r="486" spans="3:14" ht="12.75" customHeight="1" x14ac:dyDescent="0.2">
      <c r="C486" s="2"/>
      <c r="D486" s="2"/>
      <c r="E486" s="2"/>
      <c r="F486" s="2"/>
      <c r="G486" s="2"/>
      <c r="H486" s="2"/>
      <c r="I486" s="2"/>
      <c r="J486" s="2"/>
      <c r="K486" s="2"/>
      <c r="L486" s="2"/>
      <c r="N486" s="2"/>
    </row>
    <row r="487" spans="3:14" ht="12.75" customHeight="1" x14ac:dyDescent="0.2">
      <c r="C487" s="2"/>
      <c r="D487" s="2"/>
      <c r="E487" s="2"/>
      <c r="F487" s="2"/>
      <c r="G487" s="2"/>
      <c r="H487" s="2"/>
      <c r="I487" s="2"/>
      <c r="J487" s="2"/>
      <c r="K487" s="2"/>
      <c r="L487" s="2"/>
      <c r="N487" s="2"/>
    </row>
    <row r="488" spans="3:14" ht="12.75" customHeight="1" x14ac:dyDescent="0.2">
      <c r="C488" s="2"/>
      <c r="D488" s="2"/>
      <c r="E488" s="2"/>
      <c r="F488" s="2"/>
      <c r="G488" s="2"/>
      <c r="H488" s="2"/>
      <c r="I488" s="2"/>
      <c r="J488" s="2"/>
      <c r="K488" s="2"/>
      <c r="L488" s="2"/>
      <c r="N488" s="2"/>
    </row>
    <row r="489" spans="3:14" ht="12.75" customHeight="1" x14ac:dyDescent="0.2">
      <c r="C489" s="2"/>
      <c r="D489" s="2"/>
      <c r="E489" s="2"/>
      <c r="F489" s="2"/>
      <c r="G489" s="2"/>
      <c r="H489" s="2"/>
      <c r="I489" s="2"/>
      <c r="J489" s="2"/>
      <c r="K489" s="2"/>
      <c r="L489" s="2"/>
      <c r="N489" s="2"/>
    </row>
    <row r="490" spans="3:14" ht="12.75" customHeight="1" x14ac:dyDescent="0.2">
      <c r="C490" s="2"/>
      <c r="D490" s="2"/>
      <c r="E490" s="2"/>
      <c r="F490" s="2"/>
      <c r="G490" s="2"/>
      <c r="H490" s="2"/>
      <c r="I490" s="2"/>
      <c r="J490" s="2"/>
      <c r="K490" s="2"/>
      <c r="L490" s="2"/>
      <c r="N490" s="2"/>
    </row>
    <row r="491" spans="3:14" ht="12.75" customHeight="1" x14ac:dyDescent="0.2">
      <c r="C491" s="2"/>
      <c r="D491" s="2"/>
      <c r="E491" s="2"/>
      <c r="F491" s="2"/>
      <c r="G491" s="2"/>
      <c r="H491" s="2"/>
      <c r="I491" s="2"/>
      <c r="J491" s="2"/>
      <c r="K491" s="2"/>
      <c r="L491" s="2"/>
      <c r="N491" s="2"/>
    </row>
    <row r="492" spans="3:14" ht="12.75" customHeight="1" x14ac:dyDescent="0.2">
      <c r="C492" s="2"/>
      <c r="D492" s="2"/>
      <c r="E492" s="2"/>
      <c r="F492" s="2"/>
      <c r="G492" s="2"/>
      <c r="H492" s="2"/>
      <c r="I492" s="2"/>
      <c r="J492" s="2"/>
      <c r="K492" s="2"/>
      <c r="L492" s="2"/>
      <c r="N492" s="2"/>
    </row>
    <row r="493" spans="3:14" ht="12.75" customHeight="1" x14ac:dyDescent="0.2">
      <c r="C493" s="2"/>
      <c r="D493" s="2"/>
      <c r="E493" s="2"/>
      <c r="F493" s="2"/>
      <c r="G493" s="2"/>
      <c r="H493" s="2"/>
      <c r="I493" s="2"/>
      <c r="J493" s="2"/>
      <c r="K493" s="2"/>
      <c r="L493" s="2"/>
      <c r="N493" s="2"/>
    </row>
    <row r="494" spans="3:14" ht="12.75" customHeight="1" x14ac:dyDescent="0.2">
      <c r="C494" s="2"/>
      <c r="D494" s="2"/>
      <c r="E494" s="2"/>
      <c r="F494" s="2"/>
      <c r="G494" s="2"/>
      <c r="H494" s="2"/>
      <c r="I494" s="2"/>
      <c r="J494" s="2"/>
      <c r="K494" s="2"/>
      <c r="L494" s="2"/>
      <c r="N494" s="2"/>
    </row>
    <row r="495" spans="3:14" ht="12.75" customHeight="1" x14ac:dyDescent="0.2">
      <c r="C495" s="2"/>
      <c r="D495" s="2"/>
      <c r="E495" s="2"/>
      <c r="F495" s="2"/>
      <c r="G495" s="2"/>
      <c r="H495" s="2"/>
      <c r="I495" s="2"/>
      <c r="J495" s="2"/>
      <c r="K495" s="2"/>
      <c r="L495" s="2"/>
      <c r="N495" s="2"/>
    </row>
    <row r="496" spans="3:14" ht="12.75" customHeight="1" x14ac:dyDescent="0.2">
      <c r="C496" s="2"/>
      <c r="D496" s="2"/>
      <c r="E496" s="2"/>
      <c r="F496" s="2"/>
      <c r="G496" s="2"/>
      <c r="H496" s="2"/>
      <c r="I496" s="2"/>
      <c r="J496" s="2"/>
      <c r="K496" s="2"/>
      <c r="L496" s="2"/>
      <c r="N496" s="2"/>
    </row>
    <row r="497" spans="3:14" ht="12.75" customHeight="1" x14ac:dyDescent="0.2">
      <c r="C497" s="2"/>
      <c r="D497" s="2"/>
      <c r="E497" s="2"/>
      <c r="F497" s="2"/>
      <c r="G497" s="2"/>
      <c r="H497" s="2"/>
      <c r="I497" s="2"/>
      <c r="J497" s="2"/>
      <c r="K497" s="2"/>
      <c r="L497" s="2"/>
      <c r="N497" s="2"/>
    </row>
    <row r="498" spans="3:14" ht="12.75" customHeight="1" x14ac:dyDescent="0.2">
      <c r="C498" s="2"/>
      <c r="D498" s="2"/>
      <c r="E498" s="2"/>
      <c r="F498" s="2"/>
      <c r="G498" s="2"/>
      <c r="H498" s="2"/>
      <c r="I498" s="2"/>
      <c r="J498" s="2"/>
      <c r="K498" s="2"/>
      <c r="L498" s="2"/>
      <c r="N498" s="2"/>
    </row>
    <row r="499" spans="3:14" ht="12.75" customHeight="1" x14ac:dyDescent="0.2">
      <c r="C499" s="2"/>
      <c r="D499" s="2"/>
      <c r="E499" s="2"/>
      <c r="F499" s="2"/>
      <c r="G499" s="2"/>
      <c r="H499" s="2"/>
      <c r="I499" s="2"/>
      <c r="J499" s="2"/>
      <c r="K499" s="2"/>
      <c r="L499" s="2"/>
      <c r="N499" s="2"/>
    </row>
    <row r="500" spans="3:14" ht="12.75" customHeight="1" x14ac:dyDescent="0.2">
      <c r="C500" s="2"/>
      <c r="D500" s="2"/>
      <c r="E500" s="2"/>
      <c r="F500" s="2"/>
      <c r="G500" s="2"/>
      <c r="H500" s="2"/>
      <c r="I500" s="2"/>
      <c r="J500" s="2"/>
      <c r="K500" s="2"/>
      <c r="L500" s="2"/>
      <c r="N500" s="2"/>
    </row>
    <row r="501" spans="3:14" ht="12.75" customHeight="1" x14ac:dyDescent="0.2">
      <c r="C501" s="2"/>
      <c r="D501" s="2"/>
      <c r="E501" s="2"/>
      <c r="F501" s="2"/>
      <c r="G501" s="2"/>
      <c r="H501" s="2"/>
      <c r="I501" s="2"/>
      <c r="J501" s="2"/>
      <c r="K501" s="2"/>
      <c r="L501" s="2"/>
      <c r="N501" s="2"/>
    </row>
    <row r="502" spans="3:14" ht="12.75" customHeight="1" x14ac:dyDescent="0.2">
      <c r="C502" s="2"/>
      <c r="D502" s="2"/>
      <c r="E502" s="2"/>
      <c r="F502" s="2"/>
      <c r="G502" s="2"/>
      <c r="H502" s="2"/>
      <c r="I502" s="2"/>
      <c r="J502" s="2"/>
      <c r="K502" s="2"/>
      <c r="L502" s="2"/>
      <c r="N502" s="2"/>
    </row>
    <row r="503" spans="3:14" ht="12.75" customHeight="1" x14ac:dyDescent="0.2">
      <c r="C503" s="2"/>
      <c r="D503" s="2"/>
      <c r="E503" s="2"/>
      <c r="F503" s="2"/>
      <c r="G503" s="2"/>
      <c r="H503" s="2"/>
      <c r="I503" s="2"/>
      <c r="J503" s="2"/>
      <c r="K503" s="2"/>
      <c r="L503" s="2"/>
      <c r="N503" s="2"/>
    </row>
    <row r="504" spans="3:14" ht="12.75" customHeight="1" x14ac:dyDescent="0.2">
      <c r="C504" s="2"/>
      <c r="D504" s="2"/>
      <c r="E504" s="2"/>
      <c r="F504" s="2"/>
      <c r="G504" s="2"/>
      <c r="H504" s="2"/>
      <c r="I504" s="2"/>
      <c r="J504" s="2"/>
      <c r="K504" s="2"/>
      <c r="L504" s="2"/>
      <c r="N504" s="2"/>
    </row>
    <row r="505" spans="3:14" ht="12.75" customHeight="1" x14ac:dyDescent="0.2">
      <c r="C505" s="2"/>
      <c r="D505" s="2"/>
      <c r="E505" s="2"/>
      <c r="F505" s="2"/>
      <c r="G505" s="2"/>
      <c r="H505" s="2"/>
      <c r="I505" s="2"/>
      <c r="J505" s="2"/>
      <c r="K505" s="2"/>
      <c r="L505" s="2"/>
      <c r="N505" s="2"/>
    </row>
    <row r="506" spans="3:14" ht="12.75" customHeight="1" x14ac:dyDescent="0.2">
      <c r="C506" s="2"/>
      <c r="D506" s="2"/>
      <c r="E506" s="2"/>
      <c r="F506" s="2"/>
      <c r="G506" s="2"/>
      <c r="H506" s="2"/>
      <c r="I506" s="2"/>
      <c r="J506" s="2"/>
      <c r="K506" s="2"/>
      <c r="L506" s="2"/>
      <c r="N506" s="2"/>
    </row>
    <row r="507" spans="3:14" ht="12.75" customHeight="1" x14ac:dyDescent="0.2">
      <c r="C507" s="2"/>
      <c r="D507" s="2"/>
      <c r="E507" s="2"/>
      <c r="F507" s="2"/>
      <c r="G507" s="2"/>
      <c r="H507" s="2"/>
      <c r="I507" s="2"/>
      <c r="J507" s="2"/>
      <c r="K507" s="2"/>
      <c r="L507" s="2"/>
      <c r="N507" s="2"/>
    </row>
    <row r="508" spans="3:14" ht="12.75" customHeight="1" x14ac:dyDescent="0.2">
      <c r="C508" s="2"/>
      <c r="D508" s="2"/>
      <c r="E508" s="2"/>
      <c r="F508" s="2"/>
      <c r="G508" s="2"/>
      <c r="H508" s="2"/>
      <c r="I508" s="2"/>
      <c r="J508" s="2"/>
      <c r="K508" s="2"/>
      <c r="L508" s="2"/>
      <c r="N508" s="2"/>
    </row>
    <row r="509" spans="3:14" ht="12.75" customHeight="1" x14ac:dyDescent="0.2">
      <c r="C509" s="2"/>
      <c r="D509" s="2"/>
      <c r="E509" s="2"/>
      <c r="F509" s="2"/>
      <c r="G509" s="2"/>
      <c r="H509" s="2"/>
      <c r="I509" s="2"/>
      <c r="J509" s="2"/>
      <c r="K509" s="2"/>
      <c r="L509" s="2"/>
      <c r="N509" s="2"/>
    </row>
    <row r="510" spans="3:14" ht="12.75" customHeight="1" x14ac:dyDescent="0.2">
      <c r="C510" s="2"/>
      <c r="D510" s="2"/>
      <c r="E510" s="2"/>
      <c r="F510" s="2"/>
      <c r="G510" s="2"/>
      <c r="H510" s="2"/>
      <c r="I510" s="2"/>
      <c r="J510" s="2"/>
      <c r="K510" s="2"/>
      <c r="L510" s="2"/>
      <c r="N510" s="2"/>
    </row>
    <row r="511" spans="3:14" ht="12.75" customHeight="1" x14ac:dyDescent="0.2">
      <c r="C511" s="2"/>
      <c r="D511" s="2"/>
      <c r="E511" s="2"/>
      <c r="F511" s="2"/>
      <c r="G511" s="2"/>
      <c r="H511" s="2"/>
      <c r="I511" s="2"/>
      <c r="J511" s="2"/>
      <c r="K511" s="2"/>
      <c r="L511" s="2"/>
      <c r="N511" s="2"/>
    </row>
    <row r="512" spans="3:14" ht="12.75" customHeight="1" x14ac:dyDescent="0.2">
      <c r="C512" s="2"/>
      <c r="D512" s="2"/>
      <c r="E512" s="2"/>
      <c r="F512" s="2"/>
      <c r="G512" s="2"/>
      <c r="H512" s="2"/>
      <c r="I512" s="2"/>
      <c r="J512" s="2"/>
      <c r="K512" s="2"/>
      <c r="L512" s="2"/>
      <c r="N512" s="2"/>
    </row>
    <row r="513" spans="3:14" ht="12.75" customHeight="1" x14ac:dyDescent="0.2">
      <c r="C513" s="2"/>
      <c r="D513" s="2"/>
      <c r="E513" s="2"/>
      <c r="F513" s="2"/>
      <c r="G513" s="2"/>
      <c r="H513" s="2"/>
      <c r="I513" s="2"/>
      <c r="J513" s="2"/>
      <c r="K513" s="2"/>
      <c r="L513" s="2"/>
      <c r="N513" s="2"/>
    </row>
    <row r="514" spans="3:14" ht="12.75" customHeight="1" x14ac:dyDescent="0.2">
      <c r="C514" s="2"/>
      <c r="D514" s="2"/>
      <c r="E514" s="2"/>
      <c r="F514" s="2"/>
      <c r="G514" s="2"/>
      <c r="H514" s="2"/>
      <c r="I514" s="2"/>
      <c r="J514" s="2"/>
      <c r="K514" s="2"/>
      <c r="L514" s="2"/>
      <c r="N514" s="2"/>
    </row>
    <row r="515" spans="3:14" ht="12.75" customHeight="1" x14ac:dyDescent="0.2">
      <c r="C515" s="2"/>
      <c r="D515" s="2"/>
      <c r="E515" s="2"/>
      <c r="F515" s="2"/>
      <c r="G515" s="2"/>
      <c r="H515" s="2"/>
      <c r="I515" s="2"/>
      <c r="J515" s="2"/>
      <c r="K515" s="2"/>
      <c r="L515" s="2"/>
      <c r="N515" s="2"/>
    </row>
    <row r="516" spans="3:14" ht="12.75" customHeight="1" x14ac:dyDescent="0.2">
      <c r="C516" s="2"/>
      <c r="D516" s="2"/>
      <c r="E516" s="2"/>
      <c r="F516" s="2"/>
      <c r="G516" s="2"/>
      <c r="H516" s="2"/>
      <c r="I516" s="2"/>
      <c r="J516" s="2"/>
      <c r="K516" s="2"/>
      <c r="L516" s="2"/>
      <c r="N516" s="2"/>
    </row>
    <row r="517" spans="3:14" ht="12.75" customHeight="1" x14ac:dyDescent="0.2">
      <c r="C517" s="2"/>
      <c r="D517" s="2"/>
      <c r="E517" s="2"/>
      <c r="F517" s="2"/>
      <c r="G517" s="2"/>
      <c r="H517" s="2"/>
      <c r="I517" s="2"/>
      <c r="J517" s="2"/>
      <c r="K517" s="2"/>
      <c r="L517" s="2"/>
      <c r="N517" s="2"/>
    </row>
    <row r="518" spans="3:14" ht="12.75" customHeight="1" x14ac:dyDescent="0.2">
      <c r="C518" s="2"/>
      <c r="D518" s="2"/>
      <c r="E518" s="2"/>
      <c r="F518" s="2"/>
      <c r="G518" s="2"/>
      <c r="H518" s="2"/>
      <c r="I518" s="2"/>
      <c r="J518" s="2"/>
      <c r="K518" s="2"/>
      <c r="L518" s="2"/>
      <c r="N518" s="2"/>
    </row>
    <row r="519" spans="3:14" ht="12.75" customHeight="1" x14ac:dyDescent="0.2">
      <c r="C519" s="2"/>
      <c r="D519" s="2"/>
      <c r="E519" s="2"/>
      <c r="F519" s="2"/>
      <c r="G519" s="2"/>
      <c r="H519" s="2"/>
      <c r="I519" s="2"/>
      <c r="J519" s="2"/>
      <c r="K519" s="2"/>
      <c r="L519" s="2"/>
      <c r="N519" s="2"/>
    </row>
    <row r="520" spans="3:14" ht="12.75" customHeight="1" x14ac:dyDescent="0.2">
      <c r="C520" s="2"/>
      <c r="D520" s="2"/>
      <c r="E520" s="2"/>
      <c r="F520" s="2"/>
      <c r="G520" s="2"/>
      <c r="H520" s="2"/>
      <c r="I520" s="2"/>
      <c r="J520" s="2"/>
      <c r="K520" s="2"/>
      <c r="L520" s="2"/>
      <c r="N520" s="2"/>
    </row>
    <row r="521" spans="3:14" ht="12.75" customHeight="1" x14ac:dyDescent="0.2">
      <c r="C521" s="2"/>
      <c r="D521" s="2"/>
      <c r="E521" s="2"/>
      <c r="F521" s="2"/>
      <c r="G521" s="2"/>
      <c r="H521" s="2"/>
      <c r="I521" s="2"/>
      <c r="J521" s="2"/>
      <c r="K521" s="2"/>
      <c r="L521" s="2"/>
      <c r="N521" s="2"/>
    </row>
    <row r="522" spans="3:14" ht="12.75" customHeight="1" x14ac:dyDescent="0.2">
      <c r="C522" s="2"/>
      <c r="D522" s="2"/>
      <c r="E522" s="2"/>
      <c r="F522" s="2"/>
      <c r="G522" s="2"/>
      <c r="H522" s="2"/>
      <c r="I522" s="2"/>
      <c r="J522" s="2"/>
      <c r="K522" s="2"/>
      <c r="L522" s="2"/>
      <c r="N522" s="2"/>
    </row>
    <row r="523" spans="3:14" ht="12.75" customHeight="1" x14ac:dyDescent="0.2">
      <c r="C523" s="2"/>
      <c r="D523" s="2"/>
      <c r="E523" s="2"/>
      <c r="F523" s="2"/>
      <c r="G523" s="2"/>
      <c r="H523" s="2"/>
      <c r="I523" s="2"/>
      <c r="J523" s="2"/>
      <c r="K523" s="2"/>
      <c r="L523" s="2"/>
      <c r="N523" s="2"/>
    </row>
    <row r="524" spans="3:14" ht="12.75" customHeight="1" x14ac:dyDescent="0.2">
      <c r="C524" s="2"/>
      <c r="D524" s="2"/>
      <c r="E524" s="2"/>
      <c r="F524" s="2"/>
      <c r="G524" s="2"/>
      <c r="H524" s="2"/>
      <c r="I524" s="2"/>
      <c r="J524" s="2"/>
      <c r="K524" s="2"/>
      <c r="L524" s="2"/>
      <c r="N524" s="2"/>
    </row>
    <row r="525" spans="3:14" ht="12.75" customHeight="1" x14ac:dyDescent="0.2">
      <c r="C525" s="2"/>
      <c r="D525" s="2"/>
      <c r="E525" s="2"/>
      <c r="F525" s="2"/>
      <c r="G525" s="2"/>
      <c r="H525" s="2"/>
      <c r="I525" s="2"/>
      <c r="J525" s="2"/>
      <c r="K525" s="2"/>
      <c r="L525" s="2"/>
      <c r="N525" s="2"/>
    </row>
    <row r="526" spans="3:14" ht="12.75" customHeight="1" x14ac:dyDescent="0.2">
      <c r="C526" s="2"/>
      <c r="D526" s="2"/>
      <c r="E526" s="2"/>
      <c r="F526" s="2"/>
      <c r="G526" s="2"/>
      <c r="H526" s="2"/>
      <c r="I526" s="2"/>
      <c r="J526" s="2"/>
      <c r="K526" s="2"/>
      <c r="L526" s="2"/>
      <c r="N526" s="2"/>
    </row>
    <row r="527" spans="3:14" ht="12.75" customHeight="1" x14ac:dyDescent="0.2">
      <c r="C527" s="2"/>
      <c r="D527" s="2"/>
      <c r="E527" s="2"/>
      <c r="F527" s="2"/>
      <c r="G527" s="2"/>
      <c r="H527" s="2"/>
      <c r="I527" s="2"/>
      <c r="J527" s="2"/>
      <c r="K527" s="2"/>
      <c r="L527" s="2"/>
      <c r="N527" s="2"/>
    </row>
    <row r="528" spans="3:14" ht="12.75" customHeight="1" x14ac:dyDescent="0.2">
      <c r="C528" s="2"/>
      <c r="D528" s="2"/>
      <c r="E528" s="2"/>
      <c r="F528" s="2"/>
      <c r="G528" s="2"/>
      <c r="H528" s="2"/>
      <c r="I528" s="2"/>
      <c r="J528" s="2"/>
      <c r="K528" s="2"/>
      <c r="L528" s="2"/>
      <c r="N528" s="2"/>
    </row>
    <row r="529" spans="3:14" ht="12.75" customHeight="1" x14ac:dyDescent="0.2">
      <c r="C529" s="2"/>
      <c r="D529" s="2"/>
      <c r="E529" s="2"/>
      <c r="F529" s="2"/>
      <c r="G529" s="2"/>
      <c r="H529" s="2"/>
      <c r="I529" s="2"/>
      <c r="J529" s="2"/>
      <c r="K529" s="2"/>
      <c r="L529" s="2"/>
      <c r="N529" s="2"/>
    </row>
    <row r="530" spans="3:14" ht="12.75" customHeight="1" x14ac:dyDescent="0.2">
      <c r="C530" s="2"/>
      <c r="D530" s="2"/>
      <c r="E530" s="2"/>
      <c r="F530" s="2"/>
      <c r="G530" s="2"/>
      <c r="H530" s="2"/>
      <c r="I530" s="2"/>
      <c r="J530" s="2"/>
      <c r="K530" s="2"/>
      <c r="L530" s="2"/>
      <c r="N530" s="2"/>
    </row>
    <row r="531" spans="3:14" ht="12.75" customHeight="1" x14ac:dyDescent="0.2">
      <c r="C531" s="2"/>
      <c r="D531" s="2"/>
      <c r="E531" s="2"/>
      <c r="F531" s="2"/>
      <c r="G531" s="2"/>
      <c r="H531" s="2"/>
      <c r="I531" s="2"/>
      <c r="J531" s="2"/>
      <c r="K531" s="2"/>
      <c r="L531" s="2"/>
      <c r="N531" s="2"/>
    </row>
    <row r="532" spans="3:14" ht="12.75" customHeight="1" x14ac:dyDescent="0.2">
      <c r="C532" s="2"/>
      <c r="D532" s="2"/>
      <c r="E532" s="2"/>
      <c r="F532" s="2"/>
      <c r="G532" s="2"/>
      <c r="H532" s="2"/>
      <c r="I532" s="2"/>
      <c r="J532" s="2"/>
      <c r="K532" s="2"/>
      <c r="L532" s="2"/>
      <c r="N532" s="2"/>
    </row>
    <row r="533" spans="3:14" ht="12.75" customHeight="1" x14ac:dyDescent="0.2">
      <c r="C533" s="2"/>
      <c r="D533" s="2"/>
      <c r="E533" s="2"/>
      <c r="F533" s="2"/>
      <c r="G533" s="2"/>
      <c r="H533" s="2"/>
      <c r="I533" s="2"/>
      <c r="J533" s="2"/>
      <c r="K533" s="2"/>
      <c r="L533" s="2"/>
      <c r="N533" s="2"/>
    </row>
    <row r="534" spans="3:14" ht="12.75" customHeight="1" x14ac:dyDescent="0.2">
      <c r="C534" s="2"/>
      <c r="D534" s="2"/>
      <c r="E534" s="2"/>
      <c r="F534" s="2"/>
      <c r="G534" s="2"/>
      <c r="H534" s="2"/>
      <c r="I534" s="2"/>
      <c r="J534" s="2"/>
      <c r="K534" s="2"/>
      <c r="L534" s="2"/>
      <c r="N534" s="2"/>
    </row>
    <row r="535" spans="3:14" ht="12.75" customHeight="1" x14ac:dyDescent="0.2">
      <c r="C535" s="2"/>
      <c r="D535" s="2"/>
      <c r="E535" s="2"/>
      <c r="F535" s="2"/>
      <c r="G535" s="2"/>
      <c r="H535" s="2"/>
      <c r="I535" s="2"/>
      <c r="J535" s="2"/>
      <c r="K535" s="2"/>
      <c r="L535" s="2"/>
      <c r="N535" s="2"/>
    </row>
    <row r="536" spans="3:14" ht="12.75" customHeight="1" x14ac:dyDescent="0.2">
      <c r="C536" s="2"/>
      <c r="D536" s="2"/>
      <c r="E536" s="2"/>
      <c r="F536" s="2"/>
      <c r="G536" s="2"/>
      <c r="H536" s="2"/>
      <c r="I536" s="2"/>
      <c r="J536" s="2"/>
      <c r="K536" s="2"/>
      <c r="L536" s="2"/>
      <c r="N536" s="2"/>
    </row>
    <row r="537" spans="3:14" ht="12.75" customHeight="1" x14ac:dyDescent="0.2">
      <c r="C537" s="2"/>
      <c r="D537" s="2"/>
      <c r="E537" s="2"/>
      <c r="F537" s="2"/>
      <c r="G537" s="2"/>
      <c r="H537" s="2"/>
      <c r="I537" s="2"/>
      <c r="J537" s="2"/>
      <c r="K537" s="2"/>
      <c r="L537" s="2"/>
      <c r="N537" s="2"/>
    </row>
    <row r="538" spans="3:14" ht="12.75" customHeight="1" x14ac:dyDescent="0.2">
      <c r="C538" s="2"/>
      <c r="D538" s="2"/>
      <c r="E538" s="2"/>
      <c r="F538" s="2"/>
      <c r="G538" s="2"/>
      <c r="H538" s="2"/>
      <c r="I538" s="2"/>
      <c r="J538" s="2"/>
      <c r="K538" s="2"/>
      <c r="L538" s="2"/>
      <c r="N538" s="2"/>
    </row>
    <row r="539" spans="3:14" ht="12.75" customHeight="1" x14ac:dyDescent="0.2">
      <c r="C539" s="2"/>
      <c r="D539" s="2"/>
      <c r="E539" s="2"/>
      <c r="F539" s="2"/>
      <c r="G539" s="2"/>
      <c r="H539" s="2"/>
      <c r="I539" s="2"/>
      <c r="J539" s="2"/>
      <c r="K539" s="2"/>
      <c r="L539" s="2"/>
      <c r="N539" s="2"/>
    </row>
    <row r="540" spans="3:14" ht="12.75" customHeight="1" x14ac:dyDescent="0.2">
      <c r="C540" s="2"/>
      <c r="D540" s="2"/>
      <c r="E540" s="2"/>
      <c r="F540" s="2"/>
      <c r="G540" s="2"/>
      <c r="H540" s="2"/>
      <c r="I540" s="2"/>
      <c r="J540" s="2"/>
      <c r="K540" s="2"/>
      <c r="L540" s="2"/>
      <c r="N540" s="2"/>
    </row>
    <row r="541" spans="3:14" ht="12.75" customHeight="1" x14ac:dyDescent="0.2">
      <c r="C541" s="2"/>
      <c r="D541" s="2"/>
      <c r="E541" s="2"/>
      <c r="F541" s="2"/>
      <c r="G541" s="2"/>
      <c r="H541" s="2"/>
      <c r="I541" s="2"/>
      <c r="J541" s="2"/>
      <c r="K541" s="2"/>
      <c r="L541" s="2"/>
      <c r="N541" s="2"/>
    </row>
    <row r="542" spans="3:14" ht="12.75" customHeight="1" x14ac:dyDescent="0.2">
      <c r="C542" s="2"/>
      <c r="D542" s="2"/>
      <c r="E542" s="2"/>
      <c r="F542" s="2"/>
      <c r="G542" s="2"/>
      <c r="H542" s="2"/>
      <c r="I542" s="2"/>
      <c r="J542" s="2"/>
      <c r="K542" s="2"/>
      <c r="L542" s="2"/>
      <c r="N542" s="2"/>
    </row>
    <row r="543" spans="3:14" ht="12.75" customHeight="1" x14ac:dyDescent="0.2">
      <c r="C543" s="2"/>
      <c r="D543" s="2"/>
      <c r="E543" s="2"/>
      <c r="F543" s="2"/>
      <c r="G543" s="2"/>
      <c r="H543" s="2"/>
      <c r="I543" s="2"/>
      <c r="J543" s="2"/>
      <c r="K543" s="2"/>
      <c r="L543" s="2"/>
      <c r="N543" s="2"/>
    </row>
    <row r="544" spans="3:14" ht="12.75" customHeight="1" x14ac:dyDescent="0.2">
      <c r="C544" s="2"/>
      <c r="D544" s="2"/>
      <c r="E544" s="2"/>
      <c r="F544" s="2"/>
      <c r="G544" s="2"/>
      <c r="H544" s="2"/>
      <c r="I544" s="2"/>
      <c r="J544" s="2"/>
      <c r="K544" s="2"/>
      <c r="L544" s="2"/>
      <c r="N544" s="2"/>
    </row>
    <row r="545" spans="3:14" ht="12.75" customHeight="1" x14ac:dyDescent="0.2">
      <c r="C545" s="2"/>
      <c r="D545" s="2"/>
      <c r="E545" s="2"/>
      <c r="F545" s="2"/>
      <c r="G545" s="2"/>
      <c r="H545" s="2"/>
      <c r="I545" s="2"/>
      <c r="J545" s="2"/>
      <c r="K545" s="2"/>
      <c r="L545" s="2"/>
      <c r="N545" s="2"/>
    </row>
    <row r="546" spans="3:14" ht="12.75" customHeight="1" x14ac:dyDescent="0.2">
      <c r="C546" s="2"/>
      <c r="D546" s="2"/>
      <c r="E546" s="2"/>
      <c r="F546" s="2"/>
      <c r="G546" s="2"/>
      <c r="H546" s="2"/>
      <c r="I546" s="2"/>
      <c r="J546" s="2"/>
      <c r="K546" s="2"/>
      <c r="L546" s="2"/>
      <c r="N546" s="2"/>
    </row>
    <row r="547" spans="3:14" ht="12.75" customHeight="1" x14ac:dyDescent="0.2">
      <c r="C547" s="2"/>
      <c r="D547" s="2"/>
      <c r="E547" s="2"/>
      <c r="F547" s="2"/>
      <c r="G547" s="2"/>
      <c r="H547" s="2"/>
      <c r="I547" s="2"/>
      <c r="J547" s="2"/>
      <c r="K547" s="2"/>
      <c r="L547" s="2"/>
      <c r="N547" s="2"/>
    </row>
    <row r="548" spans="3:14" ht="12.75" customHeight="1" x14ac:dyDescent="0.2">
      <c r="C548" s="2"/>
      <c r="D548" s="2"/>
      <c r="E548" s="2"/>
      <c r="F548" s="2"/>
      <c r="G548" s="2"/>
      <c r="H548" s="2"/>
      <c r="I548" s="2"/>
      <c r="J548" s="2"/>
      <c r="K548" s="2"/>
      <c r="L548" s="2"/>
      <c r="N548" s="2"/>
    </row>
    <row r="549" spans="3:14" ht="12.75" customHeight="1" x14ac:dyDescent="0.2">
      <c r="C549" s="2"/>
      <c r="D549" s="2"/>
      <c r="E549" s="2"/>
      <c r="F549" s="2"/>
      <c r="G549" s="2"/>
      <c r="H549" s="2"/>
      <c r="I549" s="2"/>
      <c r="J549" s="2"/>
      <c r="K549" s="2"/>
      <c r="L549" s="2"/>
      <c r="N549" s="2"/>
    </row>
    <row r="550" spans="3:14" ht="12.75" customHeight="1" x14ac:dyDescent="0.2">
      <c r="C550" s="2"/>
      <c r="D550" s="2"/>
      <c r="E550" s="2"/>
      <c r="F550" s="2"/>
      <c r="G550" s="2"/>
      <c r="H550" s="2"/>
      <c r="I550" s="2"/>
      <c r="J550" s="2"/>
      <c r="K550" s="2"/>
      <c r="L550" s="2"/>
      <c r="N550" s="2"/>
    </row>
    <row r="551" spans="3:14" ht="12.75" customHeight="1" x14ac:dyDescent="0.2">
      <c r="C551" s="2"/>
      <c r="D551" s="2"/>
      <c r="E551" s="2"/>
      <c r="F551" s="2"/>
      <c r="G551" s="2"/>
      <c r="H551" s="2"/>
      <c r="I551" s="2"/>
      <c r="J551" s="2"/>
      <c r="K551" s="2"/>
      <c r="L551" s="2"/>
      <c r="N551" s="2"/>
    </row>
    <row r="552" spans="3:14" ht="12.75" customHeight="1" x14ac:dyDescent="0.2">
      <c r="C552" s="2"/>
      <c r="D552" s="2"/>
      <c r="E552" s="2"/>
      <c r="F552" s="2"/>
      <c r="G552" s="2"/>
      <c r="H552" s="2"/>
      <c r="I552" s="2"/>
      <c r="J552" s="2"/>
      <c r="K552" s="2"/>
      <c r="L552" s="2"/>
      <c r="N552" s="2"/>
    </row>
    <row r="553" spans="3:14" ht="12.75" customHeight="1" x14ac:dyDescent="0.2">
      <c r="C553" s="2"/>
      <c r="D553" s="2"/>
      <c r="E553" s="2"/>
      <c r="F553" s="2"/>
      <c r="G553" s="2"/>
      <c r="H553" s="2"/>
      <c r="I553" s="2"/>
      <c r="J553" s="2"/>
      <c r="K553" s="2"/>
      <c r="L553" s="2"/>
      <c r="N553" s="2"/>
    </row>
    <row r="554" spans="3:14" ht="12.75" customHeight="1" x14ac:dyDescent="0.2">
      <c r="C554" s="2"/>
      <c r="D554" s="2"/>
      <c r="E554" s="2"/>
      <c r="F554" s="2"/>
      <c r="G554" s="2"/>
      <c r="H554" s="2"/>
      <c r="I554" s="2"/>
      <c r="J554" s="2"/>
      <c r="K554" s="2"/>
      <c r="L554" s="2"/>
      <c r="N554" s="2"/>
    </row>
    <row r="555" spans="3:14" ht="12.75" customHeight="1" x14ac:dyDescent="0.2">
      <c r="C555" s="2"/>
      <c r="D555" s="2"/>
      <c r="E555" s="2"/>
      <c r="F555" s="2"/>
      <c r="G555" s="2"/>
      <c r="H555" s="2"/>
      <c r="I555" s="2"/>
      <c r="J555" s="2"/>
      <c r="K555" s="2"/>
      <c r="L555" s="2"/>
      <c r="N555" s="2"/>
    </row>
    <row r="556" spans="3:14" ht="12.75" customHeight="1" x14ac:dyDescent="0.2">
      <c r="C556" s="2"/>
      <c r="D556" s="2"/>
      <c r="E556" s="2"/>
      <c r="F556" s="2"/>
      <c r="G556" s="2"/>
      <c r="H556" s="2"/>
      <c r="I556" s="2"/>
      <c r="J556" s="2"/>
      <c r="K556" s="2"/>
      <c r="L556" s="2"/>
      <c r="N556" s="2"/>
    </row>
    <row r="557" spans="3:14" ht="12.75" customHeight="1" x14ac:dyDescent="0.2">
      <c r="C557" s="2"/>
      <c r="D557" s="2"/>
      <c r="E557" s="2"/>
      <c r="F557" s="2"/>
      <c r="G557" s="2"/>
      <c r="H557" s="2"/>
      <c r="I557" s="2"/>
      <c r="J557" s="2"/>
      <c r="K557" s="2"/>
      <c r="L557" s="2"/>
      <c r="N557" s="2"/>
    </row>
    <row r="558" spans="3:14" ht="12.75" customHeight="1" x14ac:dyDescent="0.2">
      <c r="C558" s="2"/>
      <c r="D558" s="2"/>
      <c r="E558" s="2"/>
      <c r="F558" s="2"/>
      <c r="G558" s="2"/>
      <c r="H558" s="2"/>
      <c r="I558" s="2"/>
      <c r="J558" s="2"/>
      <c r="K558" s="2"/>
      <c r="L558" s="2"/>
      <c r="N558" s="2"/>
    </row>
    <row r="559" spans="3:14" ht="12.75" customHeight="1" x14ac:dyDescent="0.2">
      <c r="C559" s="2"/>
      <c r="D559" s="2"/>
      <c r="E559" s="2"/>
      <c r="F559" s="2"/>
      <c r="G559" s="2"/>
      <c r="H559" s="2"/>
      <c r="I559" s="2"/>
      <c r="J559" s="2"/>
      <c r="K559" s="2"/>
      <c r="L559" s="2"/>
      <c r="N559" s="2"/>
    </row>
    <row r="560" spans="3:14" ht="12.75" customHeight="1" x14ac:dyDescent="0.2">
      <c r="C560" s="2"/>
      <c r="D560" s="2"/>
      <c r="E560" s="2"/>
      <c r="F560" s="2"/>
      <c r="G560" s="2"/>
      <c r="H560" s="2"/>
      <c r="I560" s="2"/>
      <c r="J560" s="2"/>
      <c r="K560" s="2"/>
      <c r="L560" s="2"/>
      <c r="N560" s="2"/>
    </row>
    <row r="561" spans="3:14" ht="12.75" customHeight="1" x14ac:dyDescent="0.2">
      <c r="C561" s="2"/>
      <c r="D561" s="2"/>
      <c r="E561" s="2"/>
      <c r="F561" s="2"/>
      <c r="G561" s="2"/>
      <c r="H561" s="2"/>
      <c r="I561" s="2"/>
      <c r="J561" s="2"/>
      <c r="K561" s="2"/>
      <c r="L561" s="2"/>
      <c r="N561" s="2"/>
    </row>
    <row r="562" spans="3:14" ht="12.75" customHeight="1" x14ac:dyDescent="0.2">
      <c r="C562" s="2"/>
      <c r="D562" s="2"/>
      <c r="E562" s="2"/>
      <c r="F562" s="2"/>
      <c r="G562" s="2"/>
      <c r="H562" s="2"/>
      <c r="I562" s="2"/>
      <c r="J562" s="2"/>
      <c r="K562" s="2"/>
      <c r="L562" s="2"/>
      <c r="N562" s="2"/>
    </row>
    <row r="563" spans="3:14" ht="12.75" customHeight="1" x14ac:dyDescent="0.2">
      <c r="C563" s="2"/>
      <c r="D563" s="2"/>
      <c r="E563" s="2"/>
      <c r="F563" s="2"/>
      <c r="G563" s="2"/>
      <c r="H563" s="2"/>
      <c r="I563" s="2"/>
      <c r="J563" s="2"/>
      <c r="K563" s="2"/>
      <c r="L563" s="2"/>
      <c r="N563" s="2"/>
    </row>
    <row r="564" spans="3:14" ht="12.75" customHeight="1" x14ac:dyDescent="0.2">
      <c r="C564" s="2"/>
      <c r="D564" s="2"/>
      <c r="E564" s="2"/>
      <c r="F564" s="2"/>
      <c r="G564" s="2"/>
      <c r="H564" s="2"/>
      <c r="I564" s="2"/>
      <c r="J564" s="2"/>
      <c r="K564" s="2"/>
      <c r="L564" s="2"/>
      <c r="N564" s="2"/>
    </row>
    <row r="565" spans="3:14" ht="12.75" customHeight="1" x14ac:dyDescent="0.2">
      <c r="C565" s="2"/>
      <c r="D565" s="2"/>
      <c r="E565" s="2"/>
      <c r="F565" s="2"/>
      <c r="G565" s="2"/>
      <c r="H565" s="2"/>
      <c r="I565" s="2"/>
      <c r="J565" s="2"/>
      <c r="K565" s="2"/>
      <c r="L565" s="2"/>
      <c r="N565" s="2"/>
    </row>
    <row r="566" spans="3:14" ht="12.75" customHeight="1" x14ac:dyDescent="0.2">
      <c r="C566" s="2"/>
      <c r="D566" s="2"/>
      <c r="E566" s="2"/>
      <c r="F566" s="2"/>
      <c r="G566" s="2"/>
      <c r="H566" s="2"/>
      <c r="I566" s="2"/>
      <c r="J566" s="2"/>
      <c r="K566" s="2"/>
      <c r="L566" s="2"/>
      <c r="N566" s="2"/>
    </row>
    <row r="567" spans="3:14" ht="12.75" customHeight="1" x14ac:dyDescent="0.2">
      <c r="C567" s="2"/>
      <c r="D567" s="2"/>
      <c r="E567" s="2"/>
      <c r="F567" s="2"/>
      <c r="G567" s="2"/>
      <c r="H567" s="2"/>
      <c r="I567" s="2"/>
      <c r="J567" s="2"/>
      <c r="K567" s="2"/>
      <c r="L567" s="2"/>
      <c r="N567" s="2"/>
    </row>
    <row r="568" spans="3:14" ht="12.75" customHeight="1" x14ac:dyDescent="0.2">
      <c r="C568" s="2"/>
      <c r="D568" s="2"/>
      <c r="E568" s="2"/>
      <c r="F568" s="2"/>
      <c r="G568" s="2"/>
      <c r="H568" s="2"/>
      <c r="I568" s="2"/>
      <c r="J568" s="2"/>
      <c r="K568" s="2"/>
      <c r="L568" s="2"/>
      <c r="N568" s="2"/>
    </row>
    <row r="569" spans="3:14" ht="12.75" customHeight="1" x14ac:dyDescent="0.2">
      <c r="C569" s="2"/>
      <c r="D569" s="2"/>
      <c r="E569" s="2"/>
      <c r="F569" s="2"/>
      <c r="G569" s="2"/>
      <c r="H569" s="2"/>
      <c r="I569" s="2"/>
      <c r="J569" s="2"/>
      <c r="K569" s="2"/>
      <c r="L569" s="2"/>
      <c r="N569" s="2"/>
    </row>
    <row r="570" spans="3:14" ht="12.75" customHeight="1" x14ac:dyDescent="0.2">
      <c r="C570" s="2"/>
      <c r="D570" s="2"/>
      <c r="E570" s="2"/>
      <c r="F570" s="2"/>
      <c r="G570" s="2"/>
      <c r="H570" s="2"/>
      <c r="I570" s="2"/>
      <c r="J570" s="2"/>
      <c r="K570" s="2"/>
      <c r="L570" s="2"/>
      <c r="N570" s="2"/>
    </row>
    <row r="571" spans="3:14" ht="12.75" customHeight="1" x14ac:dyDescent="0.2">
      <c r="C571" s="2"/>
      <c r="D571" s="2"/>
      <c r="E571" s="2"/>
      <c r="F571" s="2"/>
      <c r="G571" s="2"/>
      <c r="H571" s="2"/>
      <c r="I571" s="2"/>
      <c r="J571" s="2"/>
      <c r="K571" s="2"/>
      <c r="L571" s="2"/>
      <c r="N571" s="2"/>
    </row>
    <row r="572" spans="3:14" ht="12.75" customHeight="1" x14ac:dyDescent="0.2">
      <c r="C572" s="2"/>
      <c r="D572" s="2"/>
      <c r="E572" s="2"/>
      <c r="F572" s="2"/>
      <c r="G572" s="2"/>
      <c r="H572" s="2"/>
      <c r="I572" s="2"/>
      <c r="J572" s="2"/>
      <c r="K572" s="2"/>
      <c r="L572" s="2"/>
      <c r="N572" s="2"/>
    </row>
    <row r="573" spans="3:14" ht="12.75" customHeight="1" x14ac:dyDescent="0.2">
      <c r="C573" s="2"/>
      <c r="D573" s="2"/>
      <c r="E573" s="2"/>
      <c r="F573" s="2"/>
      <c r="G573" s="2"/>
      <c r="H573" s="2"/>
      <c r="I573" s="2"/>
      <c r="J573" s="2"/>
      <c r="K573" s="2"/>
      <c r="L573" s="2"/>
      <c r="N573" s="2"/>
    </row>
    <row r="574" spans="3:14" ht="12.75" customHeight="1" x14ac:dyDescent="0.2">
      <c r="C574" s="2"/>
      <c r="D574" s="2"/>
      <c r="E574" s="2"/>
      <c r="F574" s="2"/>
      <c r="G574" s="2"/>
      <c r="H574" s="2"/>
      <c r="I574" s="2"/>
      <c r="J574" s="2"/>
      <c r="K574" s="2"/>
      <c r="L574" s="2"/>
      <c r="N574" s="2"/>
    </row>
    <row r="575" spans="3:14" ht="12.75" customHeight="1" x14ac:dyDescent="0.2">
      <c r="C575" s="2"/>
      <c r="D575" s="2"/>
      <c r="E575" s="2"/>
      <c r="F575" s="2"/>
      <c r="G575" s="2"/>
      <c r="H575" s="2"/>
      <c r="I575" s="2"/>
      <c r="J575" s="2"/>
      <c r="K575" s="2"/>
      <c r="L575" s="2"/>
      <c r="N575" s="2"/>
    </row>
    <row r="576" spans="3:14" ht="12.75" customHeight="1" x14ac:dyDescent="0.2">
      <c r="C576" s="2"/>
      <c r="D576" s="2"/>
      <c r="E576" s="2"/>
      <c r="F576" s="2"/>
      <c r="G576" s="2"/>
      <c r="H576" s="2"/>
      <c r="I576" s="2"/>
      <c r="J576" s="2"/>
      <c r="K576" s="2"/>
      <c r="L576" s="2"/>
      <c r="N576" s="2"/>
    </row>
    <row r="577" spans="3:14" ht="12.75" customHeight="1" x14ac:dyDescent="0.2">
      <c r="C577" s="2"/>
      <c r="D577" s="2"/>
      <c r="E577" s="2"/>
      <c r="F577" s="2"/>
      <c r="G577" s="2"/>
      <c r="H577" s="2"/>
      <c r="I577" s="2"/>
      <c r="J577" s="2"/>
      <c r="K577" s="2"/>
      <c r="L577" s="2"/>
      <c r="N577" s="2"/>
    </row>
    <row r="578" spans="3:14" ht="12.75" customHeight="1" x14ac:dyDescent="0.2">
      <c r="C578" s="2"/>
      <c r="D578" s="2"/>
      <c r="E578" s="2"/>
      <c r="F578" s="2"/>
      <c r="G578" s="2"/>
      <c r="H578" s="2"/>
      <c r="I578" s="2"/>
      <c r="J578" s="2"/>
      <c r="K578" s="2"/>
      <c r="L578" s="2"/>
      <c r="N578" s="2"/>
    </row>
    <row r="579" spans="3:14" ht="12.75" customHeight="1" x14ac:dyDescent="0.2">
      <c r="C579" s="2"/>
      <c r="D579" s="2"/>
      <c r="E579" s="2"/>
      <c r="F579" s="2"/>
      <c r="G579" s="2"/>
      <c r="H579" s="2"/>
      <c r="I579" s="2"/>
      <c r="J579" s="2"/>
      <c r="K579" s="2"/>
      <c r="L579" s="2"/>
      <c r="N579" s="2"/>
    </row>
    <row r="580" spans="3:14" ht="12.75" customHeight="1" x14ac:dyDescent="0.2">
      <c r="C580" s="2"/>
      <c r="D580" s="2"/>
      <c r="E580" s="2"/>
      <c r="F580" s="2"/>
      <c r="G580" s="2"/>
      <c r="H580" s="2"/>
      <c r="I580" s="2"/>
      <c r="J580" s="2"/>
      <c r="K580" s="2"/>
      <c r="L580" s="2"/>
      <c r="N580" s="2"/>
    </row>
    <row r="581" spans="3:14" ht="12.75" customHeight="1" x14ac:dyDescent="0.2">
      <c r="C581" s="2"/>
      <c r="D581" s="2"/>
      <c r="E581" s="2"/>
      <c r="F581" s="2"/>
      <c r="G581" s="2"/>
      <c r="H581" s="2"/>
      <c r="I581" s="2"/>
      <c r="J581" s="2"/>
      <c r="K581" s="2"/>
      <c r="L581" s="2"/>
      <c r="N581" s="2"/>
    </row>
    <row r="582" spans="3:14" ht="12.75" customHeight="1" x14ac:dyDescent="0.2">
      <c r="C582" s="2"/>
      <c r="D582" s="2"/>
      <c r="E582" s="2"/>
      <c r="F582" s="2"/>
      <c r="G582" s="2"/>
      <c r="H582" s="2"/>
      <c r="I582" s="2"/>
      <c r="J582" s="2"/>
      <c r="K582" s="2"/>
      <c r="L582" s="2"/>
      <c r="N582" s="2"/>
    </row>
    <row r="583" spans="3:14" ht="12.75" customHeight="1" x14ac:dyDescent="0.2">
      <c r="C583" s="2"/>
      <c r="D583" s="2"/>
      <c r="E583" s="2"/>
      <c r="F583" s="2"/>
      <c r="G583" s="2"/>
      <c r="H583" s="2"/>
      <c r="I583" s="2"/>
      <c r="J583" s="2"/>
      <c r="K583" s="2"/>
      <c r="L583" s="2"/>
      <c r="N583" s="2"/>
    </row>
    <row r="584" spans="3:14" ht="12.75" customHeight="1" x14ac:dyDescent="0.2">
      <c r="C584" s="2"/>
      <c r="D584" s="2"/>
      <c r="E584" s="2"/>
      <c r="F584" s="2"/>
      <c r="G584" s="2"/>
      <c r="H584" s="2"/>
      <c r="I584" s="2"/>
      <c r="J584" s="2"/>
      <c r="K584" s="2"/>
      <c r="L584" s="2"/>
      <c r="N584" s="2"/>
    </row>
    <row r="585" spans="3:14" ht="12.75" customHeight="1" x14ac:dyDescent="0.2">
      <c r="C585" s="2"/>
      <c r="D585" s="2"/>
      <c r="E585" s="2"/>
      <c r="F585" s="2"/>
      <c r="G585" s="2"/>
      <c r="H585" s="2"/>
      <c r="I585" s="2"/>
      <c r="J585" s="2"/>
      <c r="K585" s="2"/>
      <c r="L585" s="2"/>
      <c r="N585" s="2"/>
    </row>
    <row r="586" spans="3:14" ht="12.75" customHeight="1" x14ac:dyDescent="0.2">
      <c r="C586" s="2"/>
      <c r="D586" s="2"/>
      <c r="E586" s="2"/>
      <c r="F586" s="2"/>
      <c r="G586" s="2"/>
      <c r="H586" s="2"/>
      <c r="I586" s="2"/>
      <c r="J586" s="2"/>
      <c r="K586" s="2"/>
      <c r="L586" s="2"/>
      <c r="N586" s="2"/>
    </row>
    <row r="587" spans="3:14" ht="12.75" customHeight="1" x14ac:dyDescent="0.2">
      <c r="C587" s="2"/>
      <c r="D587" s="2"/>
      <c r="E587" s="2"/>
      <c r="F587" s="2"/>
      <c r="G587" s="2"/>
      <c r="H587" s="2"/>
      <c r="I587" s="2"/>
      <c r="J587" s="2"/>
      <c r="K587" s="2"/>
      <c r="L587" s="2"/>
      <c r="N587" s="2"/>
    </row>
    <row r="588" spans="3:14" ht="12.75" customHeight="1" x14ac:dyDescent="0.2">
      <c r="C588" s="2"/>
      <c r="D588" s="2"/>
      <c r="E588" s="2"/>
      <c r="F588" s="2"/>
      <c r="G588" s="2"/>
      <c r="H588" s="2"/>
      <c r="I588" s="2"/>
      <c r="J588" s="2"/>
      <c r="K588" s="2"/>
      <c r="L588" s="2"/>
      <c r="N588" s="2"/>
    </row>
    <row r="589" spans="3:14" ht="12.75" customHeight="1" x14ac:dyDescent="0.2">
      <c r="C589" s="2"/>
      <c r="D589" s="2"/>
      <c r="E589" s="2"/>
      <c r="F589" s="2"/>
      <c r="G589" s="2"/>
      <c r="H589" s="2"/>
      <c r="I589" s="2"/>
      <c r="J589" s="2"/>
      <c r="K589" s="2"/>
      <c r="L589" s="2"/>
      <c r="N589" s="2"/>
    </row>
    <row r="590" spans="3:14" ht="12.75" customHeight="1" x14ac:dyDescent="0.2">
      <c r="C590" s="2"/>
      <c r="D590" s="2"/>
      <c r="E590" s="2"/>
      <c r="F590" s="2"/>
      <c r="G590" s="2"/>
      <c r="H590" s="2"/>
      <c r="I590" s="2"/>
      <c r="J590" s="2"/>
      <c r="K590" s="2"/>
      <c r="L590" s="2"/>
      <c r="N590" s="2"/>
    </row>
    <row r="591" spans="3:14" ht="12.75" customHeight="1" x14ac:dyDescent="0.2">
      <c r="C591" s="2"/>
      <c r="D591" s="2"/>
      <c r="E591" s="2"/>
      <c r="F591" s="2"/>
      <c r="G591" s="2"/>
      <c r="H591" s="2"/>
      <c r="I591" s="2"/>
      <c r="J591" s="2"/>
      <c r="K591" s="2"/>
      <c r="L591" s="2"/>
      <c r="N591" s="2"/>
    </row>
    <row r="592" spans="3:14" ht="12.75" customHeight="1" x14ac:dyDescent="0.2">
      <c r="C592" s="2"/>
      <c r="D592" s="2"/>
      <c r="E592" s="2"/>
      <c r="F592" s="2"/>
      <c r="G592" s="2"/>
      <c r="H592" s="2"/>
      <c r="I592" s="2"/>
      <c r="J592" s="2"/>
      <c r="K592" s="2"/>
      <c r="L592" s="2"/>
      <c r="N592" s="2"/>
    </row>
    <row r="593" spans="3:14" ht="12.75" customHeight="1" x14ac:dyDescent="0.2">
      <c r="C593" s="2"/>
      <c r="D593" s="2"/>
      <c r="E593" s="2"/>
      <c r="F593" s="2"/>
      <c r="G593" s="2"/>
      <c r="H593" s="2"/>
      <c r="I593" s="2"/>
      <c r="J593" s="2"/>
      <c r="K593" s="2"/>
      <c r="L593" s="2"/>
      <c r="N593" s="2"/>
    </row>
    <row r="594" spans="3:14" ht="12.75" customHeight="1" x14ac:dyDescent="0.2">
      <c r="C594" s="2"/>
      <c r="D594" s="2"/>
      <c r="E594" s="2"/>
      <c r="F594" s="2"/>
      <c r="G594" s="2"/>
      <c r="H594" s="2"/>
      <c r="I594" s="2"/>
      <c r="J594" s="2"/>
      <c r="K594" s="2"/>
      <c r="L594" s="2"/>
      <c r="N594" s="2"/>
    </row>
    <row r="595" spans="3:14" ht="12.75" customHeight="1" x14ac:dyDescent="0.2">
      <c r="C595" s="2"/>
      <c r="D595" s="2"/>
      <c r="E595" s="2"/>
      <c r="F595" s="2"/>
      <c r="G595" s="2"/>
      <c r="H595" s="2"/>
      <c r="I595" s="2"/>
      <c r="J595" s="2"/>
      <c r="K595" s="2"/>
      <c r="L595" s="2"/>
      <c r="N595" s="2"/>
    </row>
    <row r="596" spans="3:14" ht="12.75" customHeight="1" x14ac:dyDescent="0.2">
      <c r="C596" s="2"/>
      <c r="D596" s="2"/>
      <c r="E596" s="2"/>
      <c r="F596" s="2"/>
      <c r="G596" s="2"/>
      <c r="H596" s="2"/>
      <c r="I596" s="2"/>
      <c r="J596" s="2"/>
      <c r="K596" s="2"/>
      <c r="L596" s="2"/>
      <c r="N596" s="2"/>
    </row>
    <row r="597" spans="3:14" ht="12.75" customHeight="1" x14ac:dyDescent="0.2">
      <c r="C597" s="2"/>
      <c r="D597" s="2"/>
      <c r="E597" s="2"/>
      <c r="F597" s="2"/>
      <c r="G597" s="2"/>
      <c r="H597" s="2"/>
      <c r="I597" s="2"/>
      <c r="J597" s="2"/>
      <c r="K597" s="2"/>
      <c r="L597" s="2"/>
      <c r="N597" s="2"/>
    </row>
    <row r="598" spans="3:14" ht="12.75" customHeight="1" x14ac:dyDescent="0.2">
      <c r="C598" s="2"/>
      <c r="D598" s="2"/>
      <c r="E598" s="2"/>
      <c r="F598" s="2"/>
      <c r="G598" s="2"/>
      <c r="H598" s="2"/>
      <c r="I598" s="2"/>
      <c r="J598" s="2"/>
      <c r="K598" s="2"/>
      <c r="L598" s="2"/>
      <c r="N598" s="2"/>
    </row>
    <row r="599" spans="3:14" ht="12.75" customHeight="1" x14ac:dyDescent="0.2">
      <c r="C599" s="2"/>
      <c r="D599" s="2"/>
      <c r="E599" s="2"/>
      <c r="F599" s="2"/>
      <c r="G599" s="2"/>
      <c r="H599" s="2"/>
      <c r="I599" s="2"/>
      <c r="J599" s="2"/>
      <c r="K599" s="2"/>
      <c r="L599" s="2"/>
      <c r="N599" s="2"/>
    </row>
    <row r="600" spans="3:14" ht="12.75" customHeight="1" x14ac:dyDescent="0.2">
      <c r="C600" s="2"/>
      <c r="D600" s="2"/>
      <c r="E600" s="2"/>
      <c r="F600" s="2"/>
      <c r="G600" s="2"/>
      <c r="H600" s="2"/>
      <c r="I600" s="2"/>
      <c r="J600" s="2"/>
      <c r="K600" s="2"/>
      <c r="L600" s="2"/>
      <c r="N600" s="2"/>
    </row>
    <row r="601" spans="3:14" ht="12.75" customHeight="1" x14ac:dyDescent="0.2">
      <c r="C601" s="2"/>
      <c r="D601" s="2"/>
      <c r="E601" s="2"/>
      <c r="F601" s="2"/>
      <c r="G601" s="2"/>
      <c r="H601" s="2"/>
      <c r="I601" s="2"/>
      <c r="J601" s="2"/>
      <c r="K601" s="2"/>
      <c r="L601" s="2"/>
      <c r="N601" s="2"/>
    </row>
    <row r="602" spans="3:14" ht="12.75" customHeight="1" x14ac:dyDescent="0.2">
      <c r="C602" s="2"/>
      <c r="D602" s="2"/>
      <c r="E602" s="2"/>
      <c r="F602" s="2"/>
      <c r="G602" s="2"/>
      <c r="H602" s="2"/>
      <c r="I602" s="2"/>
      <c r="J602" s="2"/>
      <c r="K602" s="2"/>
      <c r="L602" s="2"/>
      <c r="N602" s="2"/>
    </row>
    <row r="603" spans="3:14" ht="12.75" customHeight="1" x14ac:dyDescent="0.2">
      <c r="C603" s="2"/>
      <c r="D603" s="2"/>
      <c r="E603" s="2"/>
      <c r="F603" s="2"/>
      <c r="G603" s="2"/>
      <c r="H603" s="2"/>
      <c r="I603" s="2"/>
      <c r="J603" s="2"/>
      <c r="K603" s="2"/>
      <c r="L603" s="2"/>
      <c r="N603" s="2"/>
    </row>
    <row r="604" spans="3:14" ht="12.75" customHeight="1" x14ac:dyDescent="0.2">
      <c r="C604" s="2"/>
      <c r="D604" s="2"/>
      <c r="E604" s="2"/>
      <c r="F604" s="2"/>
      <c r="G604" s="2"/>
      <c r="H604" s="2"/>
      <c r="I604" s="2"/>
      <c r="J604" s="2"/>
      <c r="K604" s="2"/>
      <c r="L604" s="2"/>
      <c r="N604" s="2"/>
    </row>
    <row r="605" spans="3:14" ht="12.75" customHeight="1" x14ac:dyDescent="0.2">
      <c r="C605" s="2"/>
      <c r="D605" s="2"/>
      <c r="E605" s="2"/>
      <c r="F605" s="2"/>
      <c r="G605" s="2"/>
      <c r="H605" s="2"/>
      <c r="I605" s="2"/>
      <c r="J605" s="2"/>
      <c r="K605" s="2"/>
      <c r="L605" s="2"/>
      <c r="N605" s="2"/>
    </row>
    <row r="606" spans="3:14" ht="12.75" customHeight="1" x14ac:dyDescent="0.2">
      <c r="C606" s="2"/>
      <c r="D606" s="2"/>
      <c r="E606" s="2"/>
      <c r="F606" s="2"/>
      <c r="G606" s="2"/>
      <c r="H606" s="2"/>
      <c r="I606" s="2"/>
      <c r="J606" s="2"/>
      <c r="K606" s="2"/>
      <c r="L606" s="2"/>
      <c r="N606" s="2"/>
    </row>
    <row r="607" spans="3:14" ht="12.75" customHeight="1" x14ac:dyDescent="0.2">
      <c r="C607" s="2"/>
      <c r="D607" s="2"/>
      <c r="E607" s="2"/>
      <c r="F607" s="2"/>
      <c r="G607" s="2"/>
      <c r="H607" s="2"/>
      <c r="I607" s="2"/>
      <c r="J607" s="2"/>
      <c r="K607" s="2"/>
      <c r="L607" s="2"/>
      <c r="N607" s="2"/>
    </row>
    <row r="608" spans="3:14" ht="12.75" customHeight="1" x14ac:dyDescent="0.2">
      <c r="C608" s="2"/>
      <c r="D608" s="2"/>
      <c r="E608" s="2"/>
      <c r="F608" s="2"/>
      <c r="G608" s="2"/>
      <c r="H608" s="2"/>
      <c r="I608" s="2"/>
      <c r="J608" s="2"/>
      <c r="K608" s="2"/>
      <c r="L608" s="2"/>
      <c r="N608" s="2"/>
    </row>
    <row r="609" spans="3:14" ht="12.75" customHeight="1" x14ac:dyDescent="0.2">
      <c r="C609" s="2"/>
      <c r="D609" s="2"/>
      <c r="E609" s="2"/>
      <c r="F609" s="2"/>
      <c r="G609" s="2"/>
      <c r="H609" s="2"/>
      <c r="I609" s="2"/>
      <c r="J609" s="2"/>
      <c r="K609" s="2"/>
      <c r="L609" s="2"/>
      <c r="N609" s="2"/>
    </row>
    <row r="610" spans="3:14" ht="12.75" customHeight="1" x14ac:dyDescent="0.2">
      <c r="C610" s="2"/>
      <c r="D610" s="2"/>
      <c r="E610" s="2"/>
      <c r="F610" s="2"/>
      <c r="G610" s="2"/>
      <c r="H610" s="2"/>
      <c r="I610" s="2"/>
      <c r="J610" s="2"/>
      <c r="K610" s="2"/>
      <c r="L610" s="2"/>
      <c r="N610" s="2"/>
    </row>
    <row r="611" spans="3:14" ht="12.75" customHeight="1" x14ac:dyDescent="0.2">
      <c r="C611" s="2"/>
      <c r="D611" s="2"/>
      <c r="E611" s="2"/>
      <c r="F611" s="2"/>
      <c r="G611" s="2"/>
      <c r="H611" s="2"/>
      <c r="I611" s="2"/>
      <c r="J611" s="2"/>
      <c r="K611" s="2"/>
      <c r="L611" s="2"/>
      <c r="N611" s="2"/>
    </row>
    <row r="612" spans="3:14" ht="12.75" customHeight="1" x14ac:dyDescent="0.2">
      <c r="C612" s="2"/>
      <c r="D612" s="2"/>
      <c r="E612" s="2"/>
      <c r="F612" s="2"/>
      <c r="G612" s="2"/>
      <c r="H612" s="2"/>
      <c r="I612" s="2"/>
      <c r="J612" s="2"/>
      <c r="K612" s="2"/>
      <c r="L612" s="2"/>
      <c r="N612" s="2"/>
    </row>
    <row r="613" spans="3:14" ht="12.75" customHeight="1" x14ac:dyDescent="0.2">
      <c r="C613" s="2"/>
      <c r="D613" s="2"/>
      <c r="E613" s="2"/>
      <c r="F613" s="2"/>
      <c r="G613" s="2"/>
      <c r="H613" s="2"/>
      <c r="I613" s="2"/>
      <c r="J613" s="2"/>
      <c r="K613" s="2"/>
      <c r="L613" s="2"/>
      <c r="N613" s="2"/>
    </row>
    <row r="614" spans="3:14" ht="12.75" customHeight="1" x14ac:dyDescent="0.2">
      <c r="C614" s="2"/>
      <c r="D614" s="2"/>
      <c r="E614" s="2"/>
      <c r="F614" s="2"/>
      <c r="G614" s="2"/>
      <c r="H614" s="2"/>
      <c r="I614" s="2"/>
      <c r="J614" s="2"/>
      <c r="K614" s="2"/>
      <c r="L614" s="2"/>
      <c r="N614" s="2"/>
    </row>
    <row r="615" spans="3:14" ht="12.75" customHeight="1" x14ac:dyDescent="0.2">
      <c r="C615" s="2"/>
      <c r="D615" s="2"/>
      <c r="E615" s="2"/>
      <c r="F615" s="2"/>
      <c r="G615" s="2"/>
      <c r="H615" s="2"/>
      <c r="I615" s="2"/>
      <c r="J615" s="2"/>
      <c r="K615" s="2"/>
      <c r="L615" s="2"/>
      <c r="N615" s="2"/>
    </row>
    <row r="616" spans="3:14" ht="12.75" customHeight="1" x14ac:dyDescent="0.2">
      <c r="C616" s="2"/>
      <c r="D616" s="2"/>
      <c r="E616" s="2"/>
      <c r="F616" s="2"/>
      <c r="G616" s="2"/>
      <c r="H616" s="2"/>
      <c r="I616" s="2"/>
      <c r="J616" s="2"/>
      <c r="K616" s="2"/>
      <c r="L616" s="2"/>
      <c r="N616" s="2"/>
    </row>
    <row r="617" spans="3:14" ht="12.75" customHeight="1" x14ac:dyDescent="0.2">
      <c r="C617" s="2"/>
      <c r="D617" s="2"/>
      <c r="E617" s="2"/>
      <c r="F617" s="2"/>
      <c r="G617" s="2"/>
      <c r="H617" s="2"/>
      <c r="I617" s="2"/>
      <c r="J617" s="2"/>
      <c r="K617" s="2"/>
      <c r="L617" s="2"/>
      <c r="N617" s="2"/>
    </row>
    <row r="618" spans="3:14" ht="12.75" customHeight="1" x14ac:dyDescent="0.2">
      <c r="C618" s="2"/>
      <c r="D618" s="2"/>
      <c r="E618" s="2"/>
      <c r="F618" s="2"/>
      <c r="G618" s="2"/>
      <c r="H618" s="2"/>
      <c r="I618" s="2"/>
      <c r="J618" s="2"/>
      <c r="K618" s="2"/>
      <c r="L618" s="2"/>
      <c r="N618" s="2"/>
    </row>
    <row r="619" spans="3:14" ht="12.75" customHeight="1" x14ac:dyDescent="0.2">
      <c r="C619" s="2"/>
      <c r="D619" s="2"/>
      <c r="E619" s="2"/>
      <c r="F619" s="2"/>
      <c r="G619" s="2"/>
      <c r="H619" s="2"/>
      <c r="I619" s="2"/>
      <c r="J619" s="2"/>
      <c r="K619" s="2"/>
      <c r="L619" s="2"/>
      <c r="N619" s="2"/>
    </row>
    <row r="620" spans="3:14" ht="12.75" customHeight="1" x14ac:dyDescent="0.2">
      <c r="C620" s="2"/>
      <c r="D620" s="2"/>
      <c r="E620" s="2"/>
      <c r="F620" s="2"/>
      <c r="G620" s="2"/>
      <c r="H620" s="2"/>
      <c r="I620" s="2"/>
      <c r="J620" s="2"/>
      <c r="K620" s="2"/>
      <c r="L620" s="2"/>
      <c r="N620" s="2"/>
    </row>
    <row r="621" spans="3:14" ht="12.75" customHeight="1" x14ac:dyDescent="0.2">
      <c r="C621" s="2"/>
      <c r="D621" s="2"/>
      <c r="E621" s="2"/>
      <c r="F621" s="2"/>
      <c r="G621" s="2"/>
      <c r="H621" s="2"/>
      <c r="I621" s="2"/>
      <c r="J621" s="2"/>
      <c r="K621" s="2"/>
      <c r="L621" s="2"/>
      <c r="N621" s="2"/>
    </row>
    <row r="622" spans="3:14" ht="12.75" customHeight="1" x14ac:dyDescent="0.2">
      <c r="C622" s="2"/>
      <c r="D622" s="2"/>
      <c r="E622" s="2"/>
      <c r="F622" s="2"/>
      <c r="G622" s="2"/>
      <c r="H622" s="2"/>
      <c r="I622" s="2"/>
      <c r="J622" s="2"/>
      <c r="K622" s="2"/>
      <c r="L622" s="2"/>
      <c r="N622" s="2"/>
    </row>
    <row r="623" spans="3:14" ht="12.75" customHeight="1" x14ac:dyDescent="0.2">
      <c r="C623" s="2"/>
      <c r="D623" s="2"/>
      <c r="E623" s="2"/>
      <c r="F623" s="2"/>
      <c r="G623" s="2"/>
      <c r="H623" s="2"/>
      <c r="I623" s="2"/>
      <c r="J623" s="2"/>
      <c r="K623" s="2"/>
      <c r="L623" s="2"/>
      <c r="N623" s="2"/>
    </row>
    <row r="624" spans="3:14" ht="12.75" customHeight="1" x14ac:dyDescent="0.2">
      <c r="C624" s="2"/>
      <c r="D624" s="2"/>
      <c r="E624" s="2"/>
      <c r="F624" s="2"/>
      <c r="G624" s="2"/>
      <c r="H624" s="2"/>
      <c r="I624" s="2"/>
      <c r="J624" s="2"/>
      <c r="K624" s="2"/>
      <c r="L624" s="2"/>
      <c r="N624" s="2"/>
    </row>
    <row r="625" spans="3:14" ht="12.75" customHeight="1" x14ac:dyDescent="0.2">
      <c r="C625" s="2"/>
      <c r="D625" s="2"/>
      <c r="E625" s="2"/>
      <c r="F625" s="2"/>
      <c r="G625" s="2"/>
      <c r="H625" s="2"/>
      <c r="I625" s="2"/>
      <c r="J625" s="2"/>
      <c r="K625" s="2"/>
      <c r="L625" s="2"/>
      <c r="N625" s="2"/>
    </row>
    <row r="626" spans="3:14" ht="12.75" customHeight="1" x14ac:dyDescent="0.2">
      <c r="C626" s="2"/>
      <c r="D626" s="2"/>
      <c r="E626" s="2"/>
      <c r="F626" s="2"/>
      <c r="G626" s="2"/>
      <c r="H626" s="2"/>
      <c r="I626" s="2"/>
      <c r="J626" s="2"/>
      <c r="K626" s="2"/>
      <c r="L626" s="2"/>
      <c r="N626" s="2"/>
    </row>
    <row r="627" spans="3:14" ht="12.75" customHeight="1" x14ac:dyDescent="0.2">
      <c r="C627" s="2"/>
      <c r="D627" s="2"/>
      <c r="E627" s="2"/>
      <c r="F627" s="2"/>
      <c r="G627" s="2"/>
      <c r="H627" s="2"/>
      <c r="I627" s="2"/>
      <c r="J627" s="2"/>
      <c r="K627" s="2"/>
      <c r="L627" s="2"/>
      <c r="N627" s="2"/>
    </row>
    <row r="628" spans="3:14" ht="12.75" customHeight="1" x14ac:dyDescent="0.2">
      <c r="C628" s="2"/>
      <c r="D628" s="2"/>
      <c r="E628" s="2"/>
      <c r="F628" s="2"/>
      <c r="G628" s="2"/>
      <c r="H628" s="2"/>
      <c r="I628" s="2"/>
      <c r="J628" s="2"/>
      <c r="K628" s="2"/>
      <c r="L628" s="2"/>
      <c r="N628" s="2"/>
    </row>
    <row r="629" spans="3:14" ht="12.75" customHeight="1" x14ac:dyDescent="0.2">
      <c r="C629" s="2"/>
      <c r="D629" s="2"/>
      <c r="E629" s="2"/>
      <c r="F629" s="2"/>
      <c r="G629" s="2"/>
      <c r="H629" s="2"/>
      <c r="I629" s="2"/>
      <c r="J629" s="2"/>
      <c r="K629" s="2"/>
      <c r="L629" s="2"/>
      <c r="N629" s="2"/>
    </row>
    <row r="630" spans="3:14" ht="12.75" customHeight="1" x14ac:dyDescent="0.2">
      <c r="C630" s="2"/>
      <c r="D630" s="2"/>
      <c r="E630" s="2"/>
      <c r="F630" s="2"/>
      <c r="G630" s="2"/>
      <c r="H630" s="2"/>
      <c r="I630" s="2"/>
      <c r="J630" s="2"/>
      <c r="K630" s="2"/>
      <c r="L630" s="2"/>
      <c r="N630" s="2"/>
    </row>
    <row r="631" spans="3:14" ht="12.75" customHeight="1" x14ac:dyDescent="0.2">
      <c r="C631" s="2"/>
      <c r="D631" s="2"/>
      <c r="E631" s="2"/>
      <c r="F631" s="2"/>
      <c r="G631" s="2"/>
      <c r="H631" s="2"/>
      <c r="I631" s="2"/>
      <c r="J631" s="2"/>
      <c r="K631" s="2"/>
      <c r="L631" s="2"/>
      <c r="N631" s="2"/>
    </row>
    <row r="632" spans="3:14" ht="12.75" customHeight="1" x14ac:dyDescent="0.2">
      <c r="C632" s="2"/>
      <c r="D632" s="2"/>
      <c r="E632" s="2"/>
      <c r="F632" s="2"/>
      <c r="G632" s="2"/>
      <c r="H632" s="2"/>
      <c r="I632" s="2"/>
      <c r="J632" s="2"/>
      <c r="K632" s="2"/>
      <c r="L632" s="2"/>
      <c r="N632" s="2"/>
    </row>
    <row r="633" spans="3:14" ht="12.75" customHeight="1" x14ac:dyDescent="0.2">
      <c r="C633" s="2"/>
      <c r="D633" s="2"/>
      <c r="E633" s="2"/>
      <c r="F633" s="2"/>
      <c r="G633" s="2"/>
      <c r="H633" s="2"/>
      <c r="I633" s="2"/>
      <c r="J633" s="2"/>
      <c r="K633" s="2"/>
      <c r="L633" s="2"/>
      <c r="N633" s="2"/>
    </row>
    <row r="634" spans="3:14" ht="12.75" customHeight="1" x14ac:dyDescent="0.2">
      <c r="C634" s="2"/>
      <c r="D634" s="2"/>
      <c r="E634" s="2"/>
      <c r="F634" s="2"/>
      <c r="G634" s="2"/>
      <c r="H634" s="2"/>
      <c r="I634" s="2"/>
      <c r="J634" s="2"/>
      <c r="K634" s="2"/>
      <c r="L634" s="2"/>
      <c r="N634" s="2"/>
    </row>
    <row r="635" spans="3:14" ht="12.75" customHeight="1" x14ac:dyDescent="0.2">
      <c r="C635" s="2"/>
      <c r="D635" s="2"/>
      <c r="E635" s="2"/>
      <c r="F635" s="2"/>
      <c r="G635" s="2"/>
      <c r="H635" s="2"/>
      <c r="I635" s="2"/>
      <c r="J635" s="2"/>
      <c r="K635" s="2"/>
      <c r="L635" s="2"/>
      <c r="N635" s="2"/>
    </row>
    <row r="636" spans="3:14" ht="12.75" customHeight="1" x14ac:dyDescent="0.2">
      <c r="C636" s="2"/>
      <c r="D636" s="2"/>
      <c r="E636" s="2"/>
      <c r="F636" s="2"/>
      <c r="G636" s="2"/>
      <c r="H636" s="2"/>
      <c r="I636" s="2"/>
      <c r="J636" s="2"/>
      <c r="K636" s="2"/>
      <c r="L636" s="2"/>
      <c r="N636" s="2"/>
    </row>
    <row r="637" spans="3:14" ht="12.75" customHeight="1" x14ac:dyDescent="0.2">
      <c r="C637" s="2"/>
      <c r="D637" s="2"/>
      <c r="E637" s="2"/>
      <c r="F637" s="2"/>
      <c r="G637" s="2"/>
      <c r="H637" s="2"/>
      <c r="I637" s="2"/>
      <c r="J637" s="2"/>
      <c r="K637" s="2"/>
      <c r="L637" s="2"/>
      <c r="N637" s="2"/>
    </row>
    <row r="638" spans="3:14" ht="12.75" customHeight="1" x14ac:dyDescent="0.2">
      <c r="C638" s="2"/>
      <c r="D638" s="2"/>
      <c r="E638" s="2"/>
      <c r="F638" s="2"/>
      <c r="G638" s="2"/>
      <c r="H638" s="2"/>
      <c r="I638" s="2"/>
      <c r="J638" s="2"/>
      <c r="K638" s="2"/>
      <c r="L638" s="2"/>
      <c r="N638" s="2"/>
    </row>
    <row r="639" spans="3:14" ht="12.75" customHeight="1" x14ac:dyDescent="0.2">
      <c r="C639" s="2"/>
      <c r="D639" s="2"/>
      <c r="E639" s="2"/>
      <c r="F639" s="2"/>
      <c r="G639" s="2"/>
      <c r="H639" s="2"/>
      <c r="I639" s="2"/>
      <c r="J639" s="2"/>
      <c r="K639" s="2"/>
      <c r="L639" s="2"/>
      <c r="N639" s="2"/>
    </row>
    <row r="640" spans="3:14" ht="12.75" customHeight="1" x14ac:dyDescent="0.2">
      <c r="C640" s="2"/>
      <c r="D640" s="2"/>
      <c r="E640" s="2"/>
      <c r="F640" s="2"/>
      <c r="G640" s="2"/>
      <c r="H640" s="2"/>
      <c r="I640" s="2"/>
      <c r="J640" s="2"/>
      <c r="K640" s="2"/>
      <c r="L640" s="2"/>
      <c r="N640" s="2"/>
    </row>
    <row r="641" spans="3:14" ht="12.75" customHeight="1" x14ac:dyDescent="0.2">
      <c r="C641" s="2"/>
      <c r="D641" s="2"/>
      <c r="E641" s="2"/>
      <c r="F641" s="2"/>
      <c r="G641" s="2"/>
      <c r="H641" s="2"/>
      <c r="I641" s="2"/>
      <c r="J641" s="2"/>
      <c r="K641" s="2"/>
      <c r="L641" s="2"/>
      <c r="N641" s="2"/>
    </row>
    <row r="642" spans="3:14" ht="12.75" customHeight="1" x14ac:dyDescent="0.2">
      <c r="C642" s="2"/>
      <c r="D642" s="2"/>
      <c r="E642" s="2"/>
      <c r="F642" s="2"/>
      <c r="G642" s="2"/>
      <c r="H642" s="2"/>
      <c r="I642" s="2"/>
      <c r="J642" s="2"/>
      <c r="K642" s="2"/>
      <c r="L642" s="2"/>
      <c r="N642" s="2"/>
    </row>
    <row r="643" spans="3:14" ht="12.75" customHeight="1" x14ac:dyDescent="0.2">
      <c r="C643" s="2"/>
      <c r="D643" s="2"/>
      <c r="E643" s="2"/>
      <c r="F643" s="2"/>
      <c r="G643" s="2"/>
      <c r="H643" s="2"/>
      <c r="I643" s="2"/>
      <c r="J643" s="2"/>
      <c r="K643" s="2"/>
      <c r="L643" s="2"/>
      <c r="N643" s="2"/>
    </row>
    <row r="644" spans="3:14" ht="12.75" customHeight="1" x14ac:dyDescent="0.2">
      <c r="C644" s="2"/>
      <c r="D644" s="2"/>
      <c r="E644" s="2"/>
      <c r="F644" s="2"/>
      <c r="G644" s="2"/>
      <c r="H644" s="2"/>
      <c r="I644" s="2"/>
      <c r="J644" s="2"/>
      <c r="K644" s="2"/>
      <c r="L644" s="2"/>
      <c r="N644" s="2"/>
    </row>
    <row r="645" spans="3:14" ht="12.75" customHeight="1" x14ac:dyDescent="0.2">
      <c r="C645" s="2"/>
      <c r="D645" s="2"/>
      <c r="E645" s="2"/>
      <c r="F645" s="2"/>
      <c r="G645" s="2"/>
      <c r="H645" s="2"/>
      <c r="I645" s="2"/>
      <c r="J645" s="2"/>
      <c r="K645" s="2"/>
      <c r="L645" s="2"/>
      <c r="N645" s="2"/>
    </row>
    <row r="646" spans="3:14" ht="12.75" customHeight="1" x14ac:dyDescent="0.2">
      <c r="C646" s="2"/>
      <c r="D646" s="2"/>
      <c r="E646" s="2"/>
      <c r="F646" s="2"/>
      <c r="G646" s="2"/>
      <c r="H646" s="2"/>
      <c r="I646" s="2"/>
      <c r="J646" s="2"/>
      <c r="K646" s="2"/>
      <c r="L646" s="2"/>
      <c r="N646" s="2"/>
    </row>
    <row r="647" spans="3:14" ht="12.75" customHeight="1" x14ac:dyDescent="0.2">
      <c r="C647" s="2"/>
      <c r="D647" s="2"/>
      <c r="E647" s="2"/>
      <c r="F647" s="2"/>
      <c r="G647" s="2"/>
      <c r="H647" s="2"/>
      <c r="I647" s="2"/>
      <c r="J647" s="2"/>
      <c r="K647" s="2"/>
      <c r="L647" s="2"/>
      <c r="N647" s="2"/>
    </row>
    <row r="648" spans="3:14" ht="12.75" customHeight="1" x14ac:dyDescent="0.2">
      <c r="C648" s="2"/>
      <c r="D648" s="2"/>
      <c r="E648" s="2"/>
      <c r="F648" s="2"/>
      <c r="G648" s="2"/>
      <c r="H648" s="2"/>
      <c r="I648" s="2"/>
      <c r="J648" s="2"/>
      <c r="K648" s="2"/>
      <c r="L648" s="2"/>
      <c r="N648" s="2"/>
    </row>
    <row r="649" spans="3:14" ht="12.75" customHeight="1" x14ac:dyDescent="0.2">
      <c r="C649" s="2"/>
      <c r="D649" s="2"/>
      <c r="E649" s="2"/>
      <c r="F649" s="2"/>
      <c r="G649" s="2"/>
      <c r="H649" s="2"/>
      <c r="I649" s="2"/>
      <c r="J649" s="2"/>
      <c r="K649" s="2"/>
      <c r="L649" s="2"/>
      <c r="N649" s="2"/>
    </row>
    <row r="650" spans="3:14" ht="12.75" customHeight="1" x14ac:dyDescent="0.2">
      <c r="C650" s="2"/>
      <c r="D650" s="2"/>
      <c r="E650" s="2"/>
      <c r="F650" s="2"/>
      <c r="G650" s="2"/>
      <c r="H650" s="2"/>
      <c r="I650" s="2"/>
      <c r="J650" s="2"/>
      <c r="K650" s="2"/>
      <c r="L650" s="2"/>
      <c r="N650" s="2"/>
    </row>
    <row r="651" spans="3:14" ht="12.75" customHeight="1" x14ac:dyDescent="0.2">
      <c r="C651" s="2"/>
      <c r="D651" s="2"/>
      <c r="E651" s="2"/>
      <c r="F651" s="2"/>
      <c r="G651" s="2"/>
      <c r="H651" s="2"/>
      <c r="I651" s="2"/>
      <c r="J651" s="2"/>
      <c r="K651" s="2"/>
      <c r="L651" s="2"/>
      <c r="N651" s="2"/>
    </row>
    <row r="652" spans="3:14" ht="12.75" customHeight="1" x14ac:dyDescent="0.2">
      <c r="C652" s="2"/>
      <c r="D652" s="2"/>
      <c r="E652" s="2"/>
      <c r="F652" s="2"/>
      <c r="G652" s="2"/>
      <c r="H652" s="2"/>
      <c r="I652" s="2"/>
      <c r="J652" s="2"/>
      <c r="K652" s="2"/>
      <c r="L652" s="2"/>
      <c r="N652" s="2"/>
    </row>
    <row r="653" spans="3:14" ht="12.75" customHeight="1" x14ac:dyDescent="0.2">
      <c r="C653" s="2"/>
      <c r="D653" s="2"/>
      <c r="E653" s="2"/>
      <c r="F653" s="2"/>
      <c r="G653" s="2"/>
      <c r="H653" s="2"/>
      <c r="I653" s="2"/>
      <c r="J653" s="2"/>
      <c r="K653" s="2"/>
      <c r="L653" s="2"/>
      <c r="N653" s="2"/>
    </row>
    <row r="654" spans="3:14" ht="12.75" customHeight="1" x14ac:dyDescent="0.2">
      <c r="C654" s="2"/>
      <c r="D654" s="2"/>
      <c r="E654" s="2"/>
      <c r="F654" s="2"/>
      <c r="G654" s="2"/>
      <c r="H654" s="2"/>
      <c r="I654" s="2"/>
      <c r="J654" s="2"/>
      <c r="K654" s="2"/>
      <c r="L654" s="2"/>
      <c r="N654" s="2"/>
    </row>
    <row r="655" spans="3:14" ht="12.75" customHeight="1" x14ac:dyDescent="0.2">
      <c r="C655" s="2"/>
      <c r="D655" s="2"/>
      <c r="E655" s="2"/>
      <c r="F655" s="2"/>
      <c r="G655" s="2"/>
      <c r="H655" s="2"/>
      <c r="I655" s="2"/>
      <c r="J655" s="2"/>
      <c r="K655" s="2"/>
      <c r="L655" s="2"/>
      <c r="N655" s="2"/>
    </row>
    <row r="656" spans="3:14" ht="12.75" customHeight="1" x14ac:dyDescent="0.2">
      <c r="C656" s="2"/>
      <c r="D656" s="2"/>
      <c r="E656" s="2"/>
      <c r="F656" s="2"/>
      <c r="G656" s="2"/>
      <c r="H656" s="2"/>
      <c r="I656" s="2"/>
      <c r="J656" s="2"/>
      <c r="K656" s="2"/>
      <c r="L656" s="2"/>
      <c r="N656" s="2"/>
    </row>
    <row r="657" spans="3:14" ht="12.75" customHeight="1" x14ac:dyDescent="0.2">
      <c r="C657" s="2"/>
      <c r="D657" s="2"/>
      <c r="E657" s="2"/>
      <c r="F657" s="2"/>
      <c r="G657" s="2"/>
      <c r="H657" s="2"/>
      <c r="I657" s="2"/>
      <c r="J657" s="2"/>
      <c r="K657" s="2"/>
      <c r="L657" s="2"/>
      <c r="N657" s="2"/>
    </row>
    <row r="658" spans="3:14" ht="12.75" customHeight="1" x14ac:dyDescent="0.2">
      <c r="C658" s="2"/>
      <c r="D658" s="2"/>
      <c r="E658" s="2"/>
      <c r="F658" s="2"/>
      <c r="G658" s="2"/>
      <c r="H658" s="2"/>
      <c r="I658" s="2"/>
      <c r="J658" s="2"/>
      <c r="K658" s="2"/>
      <c r="L658" s="2"/>
      <c r="N658" s="2"/>
    </row>
    <row r="659" spans="3:14" ht="12.75" customHeight="1" x14ac:dyDescent="0.2">
      <c r="C659" s="2"/>
      <c r="D659" s="2"/>
      <c r="E659" s="2"/>
      <c r="F659" s="2"/>
      <c r="G659" s="2"/>
      <c r="H659" s="2"/>
      <c r="I659" s="2"/>
      <c r="J659" s="2"/>
      <c r="K659" s="2"/>
      <c r="L659" s="2"/>
      <c r="N659" s="2"/>
    </row>
    <row r="660" spans="3:14" ht="12.75" customHeight="1" x14ac:dyDescent="0.2">
      <c r="C660" s="2"/>
      <c r="D660" s="2"/>
      <c r="E660" s="2"/>
      <c r="F660" s="2"/>
      <c r="G660" s="2"/>
      <c r="H660" s="2"/>
      <c r="I660" s="2"/>
      <c r="J660" s="2"/>
      <c r="K660" s="2"/>
      <c r="L660" s="2"/>
      <c r="N660" s="2"/>
    </row>
    <row r="661" spans="3:14" ht="12.75" customHeight="1" x14ac:dyDescent="0.2">
      <c r="C661" s="2"/>
      <c r="D661" s="2"/>
      <c r="E661" s="2"/>
      <c r="F661" s="2"/>
      <c r="G661" s="2"/>
      <c r="H661" s="2"/>
      <c r="I661" s="2"/>
      <c r="J661" s="2"/>
      <c r="K661" s="2"/>
      <c r="L661" s="2"/>
      <c r="N661" s="2"/>
    </row>
    <row r="662" spans="3:14" ht="12.75" customHeight="1" x14ac:dyDescent="0.2">
      <c r="C662" s="2"/>
      <c r="D662" s="2"/>
      <c r="E662" s="2"/>
      <c r="F662" s="2"/>
      <c r="G662" s="2"/>
      <c r="H662" s="2"/>
      <c r="I662" s="2"/>
      <c r="J662" s="2"/>
      <c r="K662" s="2"/>
      <c r="L662" s="2"/>
      <c r="N662" s="2"/>
    </row>
    <row r="663" spans="3:14" ht="12.75" customHeight="1" x14ac:dyDescent="0.2">
      <c r="C663" s="2"/>
      <c r="D663" s="2"/>
      <c r="E663" s="2"/>
      <c r="F663" s="2"/>
      <c r="G663" s="2"/>
      <c r="H663" s="2"/>
      <c r="I663" s="2"/>
      <c r="J663" s="2"/>
      <c r="K663" s="2"/>
      <c r="L663" s="2"/>
      <c r="N663" s="2"/>
    </row>
    <row r="664" spans="3:14" ht="12.75" customHeight="1" x14ac:dyDescent="0.2">
      <c r="C664" s="2"/>
      <c r="D664" s="2"/>
      <c r="E664" s="2"/>
      <c r="F664" s="2"/>
      <c r="G664" s="2"/>
      <c r="H664" s="2"/>
      <c r="I664" s="2"/>
      <c r="J664" s="2"/>
      <c r="K664" s="2"/>
      <c r="L664" s="2"/>
      <c r="N664" s="2"/>
    </row>
    <row r="665" spans="3:14" ht="12.75" customHeight="1" x14ac:dyDescent="0.2">
      <c r="C665" s="2"/>
      <c r="D665" s="2"/>
      <c r="E665" s="2"/>
      <c r="F665" s="2"/>
      <c r="G665" s="2"/>
      <c r="H665" s="2"/>
      <c r="I665" s="2"/>
      <c r="J665" s="2"/>
      <c r="K665" s="2"/>
      <c r="L665" s="2"/>
      <c r="N665" s="2"/>
    </row>
    <row r="666" spans="3:14" ht="12.75" customHeight="1" x14ac:dyDescent="0.2">
      <c r="C666" s="2"/>
      <c r="D666" s="2"/>
      <c r="E666" s="2"/>
      <c r="F666" s="2"/>
      <c r="G666" s="2"/>
      <c r="H666" s="2"/>
      <c r="I666" s="2"/>
      <c r="J666" s="2"/>
      <c r="K666" s="2"/>
      <c r="L666" s="2"/>
      <c r="N666" s="2"/>
    </row>
    <row r="667" spans="3:14" ht="12.75" customHeight="1" x14ac:dyDescent="0.2">
      <c r="C667" s="2"/>
      <c r="D667" s="2"/>
      <c r="E667" s="2"/>
      <c r="F667" s="2"/>
      <c r="G667" s="2"/>
      <c r="H667" s="2"/>
      <c r="I667" s="2"/>
      <c r="J667" s="2"/>
      <c r="K667" s="2"/>
      <c r="L667" s="2"/>
      <c r="N667" s="2"/>
    </row>
    <row r="668" spans="3:14" ht="12.75" customHeight="1" x14ac:dyDescent="0.2">
      <c r="C668" s="2"/>
      <c r="D668" s="2"/>
      <c r="E668" s="2"/>
      <c r="F668" s="2"/>
      <c r="G668" s="2"/>
      <c r="H668" s="2"/>
      <c r="I668" s="2"/>
      <c r="J668" s="2"/>
      <c r="K668" s="2"/>
      <c r="L668" s="2"/>
      <c r="N668" s="2"/>
    </row>
    <row r="669" spans="3:14" ht="12.75" customHeight="1" x14ac:dyDescent="0.2">
      <c r="C669" s="2"/>
      <c r="D669" s="2"/>
      <c r="E669" s="2"/>
      <c r="F669" s="2"/>
      <c r="G669" s="2"/>
      <c r="H669" s="2"/>
      <c r="I669" s="2"/>
      <c r="J669" s="2"/>
      <c r="K669" s="2"/>
      <c r="L669" s="2"/>
      <c r="N669" s="2"/>
    </row>
    <row r="670" spans="3:14" ht="12.75" customHeight="1" x14ac:dyDescent="0.2">
      <c r="C670" s="2"/>
      <c r="D670" s="2"/>
      <c r="E670" s="2"/>
      <c r="F670" s="2"/>
      <c r="G670" s="2"/>
      <c r="H670" s="2"/>
      <c r="I670" s="2"/>
      <c r="J670" s="2"/>
      <c r="K670" s="2"/>
      <c r="L670" s="2"/>
      <c r="N670" s="2"/>
    </row>
    <row r="671" spans="3:14" ht="12.75" customHeight="1" x14ac:dyDescent="0.2">
      <c r="C671" s="2"/>
      <c r="D671" s="2"/>
      <c r="E671" s="2"/>
      <c r="F671" s="2"/>
      <c r="G671" s="2"/>
      <c r="H671" s="2"/>
      <c r="I671" s="2"/>
      <c r="J671" s="2"/>
      <c r="K671" s="2"/>
      <c r="L671" s="2"/>
      <c r="N671" s="2"/>
    </row>
    <row r="672" spans="3:14" ht="12.75" customHeight="1" x14ac:dyDescent="0.2">
      <c r="C672" s="2"/>
      <c r="D672" s="2"/>
      <c r="E672" s="2"/>
      <c r="F672" s="2"/>
      <c r="G672" s="2"/>
      <c r="H672" s="2"/>
      <c r="I672" s="2"/>
      <c r="J672" s="2"/>
      <c r="K672" s="2"/>
      <c r="L672" s="2"/>
      <c r="N672" s="2"/>
    </row>
    <row r="673" spans="3:14" ht="12.75" customHeight="1" x14ac:dyDescent="0.2">
      <c r="C673" s="2"/>
      <c r="D673" s="2"/>
      <c r="E673" s="2"/>
      <c r="F673" s="2"/>
      <c r="G673" s="2"/>
      <c r="H673" s="2"/>
      <c r="I673" s="2"/>
      <c r="J673" s="2"/>
      <c r="K673" s="2"/>
      <c r="L673" s="2"/>
      <c r="N673" s="2"/>
    </row>
    <row r="674" spans="3:14" ht="12.75" customHeight="1" x14ac:dyDescent="0.2">
      <c r="C674" s="2"/>
      <c r="D674" s="2"/>
      <c r="E674" s="2"/>
      <c r="F674" s="2"/>
      <c r="G674" s="2"/>
      <c r="H674" s="2"/>
      <c r="I674" s="2"/>
      <c r="J674" s="2"/>
      <c r="K674" s="2"/>
      <c r="L674" s="2"/>
      <c r="N674" s="2"/>
    </row>
    <row r="675" spans="3:14" ht="12.75" customHeight="1" x14ac:dyDescent="0.2">
      <c r="C675" s="2"/>
      <c r="D675" s="2"/>
      <c r="E675" s="2"/>
      <c r="F675" s="2"/>
      <c r="G675" s="2"/>
      <c r="H675" s="2"/>
      <c r="I675" s="2"/>
      <c r="J675" s="2"/>
      <c r="K675" s="2"/>
      <c r="L675" s="2"/>
      <c r="N675" s="2"/>
    </row>
    <row r="676" spans="3:14" ht="12.75" customHeight="1" x14ac:dyDescent="0.2">
      <c r="C676" s="2"/>
      <c r="D676" s="2"/>
      <c r="E676" s="2"/>
      <c r="F676" s="2"/>
      <c r="G676" s="2"/>
      <c r="H676" s="2"/>
      <c r="I676" s="2"/>
      <c r="J676" s="2"/>
      <c r="K676" s="2"/>
      <c r="L676" s="2"/>
      <c r="N676" s="2"/>
    </row>
    <row r="677" spans="3:14" ht="12.75" customHeight="1" x14ac:dyDescent="0.2">
      <c r="C677" s="2"/>
      <c r="D677" s="2"/>
      <c r="E677" s="2"/>
      <c r="F677" s="2"/>
      <c r="G677" s="2"/>
      <c r="H677" s="2"/>
      <c r="I677" s="2"/>
      <c r="J677" s="2"/>
      <c r="K677" s="2"/>
      <c r="L677" s="2"/>
      <c r="N677" s="2"/>
    </row>
    <row r="678" spans="3:14" ht="12.75" customHeight="1" x14ac:dyDescent="0.2">
      <c r="C678" s="2"/>
      <c r="D678" s="2"/>
      <c r="E678" s="2"/>
      <c r="F678" s="2"/>
      <c r="G678" s="2"/>
      <c r="H678" s="2"/>
      <c r="I678" s="2"/>
      <c r="J678" s="2"/>
      <c r="K678" s="2"/>
      <c r="L678" s="2"/>
      <c r="N678" s="2"/>
    </row>
    <row r="679" spans="3:14" ht="12.75" customHeight="1" x14ac:dyDescent="0.2">
      <c r="C679" s="2"/>
      <c r="D679" s="2"/>
      <c r="E679" s="2"/>
      <c r="F679" s="2"/>
      <c r="G679" s="2"/>
      <c r="H679" s="2"/>
      <c r="I679" s="2"/>
      <c r="J679" s="2"/>
      <c r="K679" s="2"/>
      <c r="L679" s="2"/>
      <c r="N679" s="2"/>
    </row>
    <row r="680" spans="3:14" ht="12.75" customHeight="1" x14ac:dyDescent="0.2">
      <c r="C680" s="2"/>
      <c r="D680" s="2"/>
      <c r="E680" s="2"/>
      <c r="F680" s="2"/>
      <c r="G680" s="2"/>
      <c r="H680" s="2"/>
      <c r="I680" s="2"/>
      <c r="J680" s="2"/>
      <c r="K680" s="2"/>
      <c r="L680" s="2"/>
      <c r="N680" s="2"/>
    </row>
    <row r="681" spans="3:14" ht="12.75" customHeight="1" x14ac:dyDescent="0.2">
      <c r="C681" s="2"/>
      <c r="D681" s="2"/>
      <c r="E681" s="2"/>
      <c r="F681" s="2"/>
      <c r="G681" s="2"/>
      <c r="H681" s="2"/>
      <c r="I681" s="2"/>
      <c r="J681" s="2"/>
      <c r="K681" s="2"/>
      <c r="L681" s="2"/>
      <c r="N681" s="2"/>
    </row>
    <row r="682" spans="3:14" ht="12.75" customHeight="1" x14ac:dyDescent="0.2">
      <c r="C682" s="2"/>
      <c r="D682" s="2"/>
      <c r="E682" s="2"/>
      <c r="F682" s="2"/>
      <c r="G682" s="2"/>
      <c r="H682" s="2"/>
      <c r="I682" s="2"/>
      <c r="J682" s="2"/>
      <c r="K682" s="2"/>
      <c r="L682" s="2"/>
      <c r="N682" s="2"/>
    </row>
    <row r="683" spans="3:14" ht="12.75" customHeight="1" x14ac:dyDescent="0.2">
      <c r="C683" s="2"/>
      <c r="D683" s="2"/>
      <c r="E683" s="2"/>
      <c r="F683" s="2"/>
      <c r="G683" s="2"/>
      <c r="H683" s="2"/>
      <c r="I683" s="2"/>
      <c r="J683" s="2"/>
      <c r="K683" s="2"/>
      <c r="L683" s="2"/>
      <c r="N683" s="2"/>
    </row>
    <row r="684" spans="3:14" ht="12.75" customHeight="1" x14ac:dyDescent="0.2">
      <c r="C684" s="2"/>
      <c r="D684" s="2"/>
      <c r="E684" s="2"/>
      <c r="F684" s="2"/>
      <c r="G684" s="2"/>
      <c r="H684" s="2"/>
      <c r="I684" s="2"/>
      <c r="J684" s="2"/>
      <c r="K684" s="2"/>
      <c r="L684" s="2"/>
      <c r="N684" s="2"/>
    </row>
    <row r="685" spans="3:14" ht="12.75" customHeight="1" x14ac:dyDescent="0.2">
      <c r="C685" s="2"/>
      <c r="D685" s="2"/>
      <c r="E685" s="2"/>
      <c r="F685" s="2"/>
      <c r="G685" s="2"/>
      <c r="H685" s="2"/>
      <c r="I685" s="2"/>
      <c r="J685" s="2"/>
      <c r="K685" s="2"/>
      <c r="L685" s="2"/>
      <c r="N685" s="2"/>
    </row>
    <row r="686" spans="3:14" ht="12.75" customHeight="1" x14ac:dyDescent="0.2">
      <c r="C686" s="2"/>
      <c r="D686" s="2"/>
      <c r="E686" s="2"/>
      <c r="F686" s="2"/>
      <c r="G686" s="2"/>
      <c r="H686" s="2"/>
      <c r="I686" s="2"/>
      <c r="J686" s="2"/>
      <c r="K686" s="2"/>
      <c r="L686" s="2"/>
      <c r="N686" s="2"/>
    </row>
    <row r="687" spans="3:14" ht="12.75" customHeight="1" x14ac:dyDescent="0.2">
      <c r="C687" s="2"/>
      <c r="D687" s="2"/>
      <c r="E687" s="2"/>
      <c r="F687" s="2"/>
      <c r="G687" s="2"/>
      <c r="H687" s="2"/>
      <c r="I687" s="2"/>
      <c r="J687" s="2"/>
      <c r="K687" s="2"/>
      <c r="L687" s="2"/>
      <c r="N687" s="2"/>
    </row>
    <row r="688" spans="3:14" ht="12.75" customHeight="1" x14ac:dyDescent="0.2">
      <c r="C688" s="2"/>
      <c r="D688" s="2"/>
      <c r="E688" s="2"/>
      <c r="F688" s="2"/>
      <c r="G688" s="2"/>
      <c r="H688" s="2"/>
      <c r="I688" s="2"/>
      <c r="J688" s="2"/>
      <c r="K688" s="2"/>
      <c r="L688" s="2"/>
      <c r="N688" s="2"/>
    </row>
    <row r="689" spans="3:14" ht="12.75" customHeight="1" x14ac:dyDescent="0.2">
      <c r="C689" s="2"/>
      <c r="D689" s="2"/>
      <c r="E689" s="2"/>
      <c r="F689" s="2"/>
      <c r="G689" s="2"/>
      <c r="H689" s="2"/>
      <c r="I689" s="2"/>
      <c r="J689" s="2"/>
      <c r="K689" s="2"/>
      <c r="L689" s="2"/>
      <c r="N689" s="2"/>
    </row>
    <row r="690" spans="3:14" ht="12.75" customHeight="1" x14ac:dyDescent="0.2">
      <c r="C690" s="2"/>
      <c r="D690" s="2"/>
      <c r="E690" s="2"/>
      <c r="F690" s="2"/>
      <c r="G690" s="2"/>
      <c r="H690" s="2"/>
      <c r="I690" s="2"/>
      <c r="J690" s="2"/>
      <c r="K690" s="2"/>
      <c r="L690" s="2"/>
      <c r="N690" s="2"/>
    </row>
    <row r="691" spans="3:14" ht="12.75" customHeight="1" x14ac:dyDescent="0.2">
      <c r="C691" s="2"/>
      <c r="D691" s="2"/>
      <c r="E691" s="2"/>
      <c r="F691" s="2"/>
      <c r="G691" s="2"/>
      <c r="H691" s="2"/>
      <c r="I691" s="2"/>
      <c r="J691" s="2"/>
      <c r="K691" s="2"/>
      <c r="L691" s="2"/>
      <c r="N691" s="2"/>
    </row>
    <row r="692" spans="3:14" ht="12.75" customHeight="1" x14ac:dyDescent="0.2">
      <c r="C692" s="2"/>
      <c r="D692" s="2"/>
      <c r="E692" s="2"/>
      <c r="F692" s="2"/>
      <c r="G692" s="2"/>
      <c r="H692" s="2"/>
      <c r="I692" s="2"/>
      <c r="J692" s="2"/>
      <c r="K692" s="2"/>
      <c r="L692" s="2"/>
      <c r="N692" s="2"/>
    </row>
    <row r="693" spans="3:14" ht="12.75" customHeight="1" x14ac:dyDescent="0.2">
      <c r="C693" s="2"/>
      <c r="D693" s="2"/>
      <c r="E693" s="2"/>
      <c r="F693" s="2"/>
      <c r="G693" s="2"/>
      <c r="H693" s="2"/>
      <c r="I693" s="2"/>
      <c r="J693" s="2"/>
      <c r="K693" s="2"/>
      <c r="L693" s="2"/>
      <c r="N693" s="2"/>
    </row>
    <row r="694" spans="3:14" ht="12.75" customHeight="1" x14ac:dyDescent="0.2">
      <c r="C694" s="2"/>
      <c r="D694" s="2"/>
      <c r="E694" s="2"/>
      <c r="F694" s="2"/>
      <c r="G694" s="2"/>
      <c r="H694" s="2"/>
      <c r="I694" s="2"/>
      <c r="J694" s="2"/>
      <c r="K694" s="2"/>
      <c r="L694" s="2"/>
      <c r="N694" s="2"/>
    </row>
    <row r="695" spans="3:14" ht="12.75" customHeight="1" x14ac:dyDescent="0.2">
      <c r="C695" s="2"/>
      <c r="D695" s="2"/>
      <c r="E695" s="2"/>
      <c r="F695" s="2"/>
      <c r="G695" s="2"/>
      <c r="H695" s="2"/>
      <c r="I695" s="2"/>
      <c r="J695" s="2"/>
      <c r="K695" s="2"/>
      <c r="L695" s="2"/>
      <c r="N695" s="2"/>
    </row>
    <row r="696" spans="3:14" ht="12.75" customHeight="1" x14ac:dyDescent="0.2">
      <c r="C696" s="2"/>
      <c r="D696" s="2"/>
      <c r="E696" s="2"/>
      <c r="F696" s="2"/>
      <c r="G696" s="2"/>
      <c r="H696" s="2"/>
      <c r="I696" s="2"/>
      <c r="J696" s="2"/>
      <c r="K696" s="2"/>
      <c r="L696" s="2"/>
      <c r="N696" s="2"/>
    </row>
    <row r="697" spans="3:14" ht="12.75" customHeight="1" x14ac:dyDescent="0.2">
      <c r="C697" s="2"/>
      <c r="D697" s="2"/>
      <c r="E697" s="2"/>
      <c r="F697" s="2"/>
      <c r="G697" s="2"/>
      <c r="H697" s="2"/>
      <c r="I697" s="2"/>
      <c r="J697" s="2"/>
      <c r="K697" s="2"/>
      <c r="L697" s="2"/>
      <c r="N697" s="2"/>
    </row>
    <row r="698" spans="3:14" ht="12.75" customHeight="1" x14ac:dyDescent="0.2">
      <c r="C698" s="2"/>
      <c r="D698" s="2"/>
      <c r="E698" s="2"/>
      <c r="F698" s="2"/>
      <c r="G698" s="2"/>
      <c r="H698" s="2"/>
      <c r="I698" s="2"/>
      <c r="J698" s="2"/>
      <c r="K698" s="2"/>
      <c r="L698" s="2"/>
      <c r="N698" s="2"/>
    </row>
    <row r="699" spans="3:14" ht="12.75" customHeight="1" x14ac:dyDescent="0.2">
      <c r="C699" s="2"/>
      <c r="D699" s="2"/>
      <c r="E699" s="2"/>
      <c r="F699" s="2"/>
      <c r="G699" s="2"/>
      <c r="H699" s="2"/>
      <c r="I699" s="2"/>
      <c r="J699" s="2"/>
      <c r="K699" s="2"/>
      <c r="L699" s="2"/>
      <c r="N699" s="2"/>
    </row>
    <row r="700" spans="3:14" ht="12.75" customHeight="1" x14ac:dyDescent="0.2">
      <c r="C700" s="2"/>
      <c r="D700" s="2"/>
      <c r="E700" s="2"/>
      <c r="F700" s="2"/>
      <c r="G700" s="2"/>
      <c r="H700" s="2"/>
      <c r="I700" s="2"/>
      <c r="J700" s="2"/>
      <c r="K700" s="2"/>
      <c r="L700" s="2"/>
      <c r="N700" s="2"/>
    </row>
    <row r="701" spans="3:14" ht="12.75" customHeight="1" x14ac:dyDescent="0.2">
      <c r="C701" s="2"/>
      <c r="D701" s="2"/>
      <c r="E701" s="2"/>
      <c r="F701" s="2"/>
      <c r="G701" s="2"/>
      <c r="H701" s="2"/>
      <c r="I701" s="2"/>
      <c r="J701" s="2"/>
      <c r="K701" s="2"/>
      <c r="L701" s="2"/>
      <c r="N701" s="2"/>
    </row>
    <row r="702" spans="3:14" ht="12.75" customHeight="1" x14ac:dyDescent="0.2">
      <c r="C702" s="2"/>
      <c r="D702" s="2"/>
      <c r="E702" s="2"/>
      <c r="F702" s="2"/>
      <c r="G702" s="2"/>
      <c r="H702" s="2"/>
      <c r="I702" s="2"/>
      <c r="J702" s="2"/>
      <c r="K702" s="2"/>
      <c r="L702" s="2"/>
      <c r="N702" s="2"/>
    </row>
    <row r="703" spans="3:14" ht="12.75" customHeight="1" x14ac:dyDescent="0.2">
      <c r="C703" s="2"/>
      <c r="D703" s="2"/>
      <c r="E703" s="2"/>
      <c r="F703" s="2"/>
      <c r="G703" s="2"/>
      <c r="H703" s="2"/>
      <c r="I703" s="2"/>
      <c r="J703" s="2"/>
      <c r="K703" s="2"/>
      <c r="L703" s="2"/>
      <c r="N703" s="2"/>
    </row>
    <row r="704" spans="3:14" ht="12.75" customHeight="1" x14ac:dyDescent="0.2">
      <c r="C704" s="2"/>
      <c r="D704" s="2"/>
      <c r="E704" s="2"/>
      <c r="F704" s="2"/>
      <c r="G704" s="2"/>
      <c r="H704" s="2"/>
      <c r="I704" s="2"/>
      <c r="J704" s="2"/>
      <c r="K704" s="2"/>
      <c r="L704" s="2"/>
      <c r="N704" s="2"/>
    </row>
    <row r="705" spans="3:14" ht="12.75" customHeight="1" x14ac:dyDescent="0.2">
      <c r="C705" s="2"/>
      <c r="D705" s="2"/>
      <c r="E705" s="2"/>
      <c r="F705" s="2"/>
      <c r="G705" s="2"/>
      <c r="H705" s="2"/>
      <c r="I705" s="2"/>
      <c r="J705" s="2"/>
      <c r="K705" s="2"/>
      <c r="L705" s="2"/>
      <c r="N705" s="2"/>
    </row>
    <row r="706" spans="3:14" ht="12.75" customHeight="1" x14ac:dyDescent="0.2">
      <c r="C706" s="2"/>
      <c r="D706" s="2"/>
      <c r="E706" s="2"/>
      <c r="F706" s="2"/>
      <c r="G706" s="2"/>
      <c r="H706" s="2"/>
      <c r="I706" s="2"/>
      <c r="J706" s="2"/>
      <c r="K706" s="2"/>
      <c r="L706" s="2"/>
      <c r="N706" s="2"/>
    </row>
    <row r="707" spans="3:14" ht="12.75" customHeight="1" x14ac:dyDescent="0.2">
      <c r="C707" s="2"/>
      <c r="D707" s="2"/>
      <c r="E707" s="2"/>
      <c r="F707" s="2"/>
      <c r="G707" s="2"/>
      <c r="H707" s="2"/>
      <c r="I707" s="2"/>
      <c r="J707" s="2"/>
      <c r="K707" s="2"/>
      <c r="L707" s="2"/>
      <c r="N707" s="2"/>
    </row>
    <row r="708" spans="3:14" ht="12.75" customHeight="1" x14ac:dyDescent="0.2">
      <c r="C708" s="2"/>
      <c r="D708" s="2"/>
      <c r="E708" s="2"/>
      <c r="F708" s="2"/>
      <c r="G708" s="2"/>
      <c r="H708" s="2"/>
      <c r="I708" s="2"/>
      <c r="J708" s="2"/>
      <c r="K708" s="2"/>
      <c r="L708" s="2"/>
      <c r="N708" s="2"/>
    </row>
    <row r="709" spans="3:14" ht="12.75" customHeight="1" x14ac:dyDescent="0.2">
      <c r="C709" s="2"/>
      <c r="D709" s="2"/>
      <c r="E709" s="2"/>
      <c r="F709" s="2"/>
      <c r="G709" s="2"/>
      <c r="H709" s="2"/>
      <c r="I709" s="2"/>
      <c r="J709" s="2"/>
      <c r="K709" s="2"/>
      <c r="L709" s="2"/>
      <c r="N709" s="2"/>
    </row>
    <row r="710" spans="3:14" ht="12.75" customHeight="1" x14ac:dyDescent="0.2">
      <c r="C710" s="2"/>
      <c r="D710" s="2"/>
      <c r="E710" s="2"/>
      <c r="F710" s="2"/>
      <c r="G710" s="2"/>
      <c r="H710" s="2"/>
      <c r="I710" s="2"/>
      <c r="J710" s="2"/>
      <c r="K710" s="2"/>
      <c r="L710" s="2"/>
      <c r="N710" s="2"/>
    </row>
    <row r="711" spans="3:14" ht="12.75" customHeight="1" x14ac:dyDescent="0.2">
      <c r="C711" s="2"/>
      <c r="D711" s="2"/>
      <c r="E711" s="2"/>
      <c r="F711" s="2"/>
      <c r="G711" s="2"/>
      <c r="H711" s="2"/>
      <c r="I711" s="2"/>
      <c r="J711" s="2"/>
      <c r="K711" s="2"/>
      <c r="L711" s="2"/>
      <c r="N711" s="2"/>
    </row>
    <row r="712" spans="3:14" ht="12.75" customHeight="1" x14ac:dyDescent="0.2">
      <c r="C712" s="2"/>
      <c r="D712" s="2"/>
      <c r="E712" s="2"/>
      <c r="F712" s="2"/>
      <c r="G712" s="2"/>
      <c r="H712" s="2"/>
      <c r="I712" s="2"/>
      <c r="J712" s="2"/>
      <c r="K712" s="2"/>
      <c r="L712" s="2"/>
      <c r="N712" s="2"/>
    </row>
    <row r="713" spans="3:14" ht="12.75" customHeight="1" x14ac:dyDescent="0.2">
      <c r="C713" s="2"/>
      <c r="D713" s="2"/>
      <c r="E713" s="2"/>
      <c r="F713" s="2"/>
      <c r="G713" s="2"/>
      <c r="H713" s="2"/>
      <c r="I713" s="2"/>
      <c r="J713" s="2"/>
      <c r="K713" s="2"/>
      <c r="L713" s="2"/>
      <c r="N713" s="2"/>
    </row>
    <row r="714" spans="3:14" ht="12.75" customHeight="1" x14ac:dyDescent="0.2">
      <c r="C714" s="2"/>
      <c r="D714" s="2"/>
      <c r="E714" s="2"/>
      <c r="F714" s="2"/>
      <c r="G714" s="2"/>
      <c r="H714" s="2"/>
      <c r="I714" s="2"/>
      <c r="J714" s="2"/>
      <c r="K714" s="2"/>
      <c r="L714" s="2"/>
      <c r="N714" s="2"/>
    </row>
    <row r="715" spans="3:14" ht="12.75" customHeight="1" x14ac:dyDescent="0.2">
      <c r="C715" s="2"/>
      <c r="D715" s="2"/>
      <c r="E715" s="2"/>
      <c r="F715" s="2"/>
      <c r="G715" s="2"/>
      <c r="H715" s="2"/>
      <c r="I715" s="2"/>
      <c r="J715" s="2"/>
      <c r="K715" s="2"/>
      <c r="L715" s="2"/>
      <c r="N715" s="2"/>
    </row>
    <row r="716" spans="3:14" ht="12.75" customHeight="1" x14ac:dyDescent="0.2">
      <c r="C716" s="2"/>
      <c r="D716" s="2"/>
      <c r="E716" s="2"/>
      <c r="F716" s="2"/>
      <c r="G716" s="2"/>
      <c r="H716" s="2"/>
      <c r="I716" s="2"/>
      <c r="J716" s="2"/>
      <c r="K716" s="2"/>
      <c r="L716" s="2"/>
      <c r="N716" s="2"/>
    </row>
    <row r="717" spans="3:14" ht="12.75" customHeight="1" x14ac:dyDescent="0.2">
      <c r="C717" s="2"/>
      <c r="D717" s="2"/>
      <c r="E717" s="2"/>
      <c r="F717" s="2"/>
      <c r="G717" s="2"/>
      <c r="H717" s="2"/>
      <c r="I717" s="2"/>
      <c r="J717" s="2"/>
      <c r="K717" s="2"/>
      <c r="L717" s="2"/>
      <c r="N717" s="2"/>
    </row>
    <row r="718" spans="3:14" ht="12.75" customHeight="1" x14ac:dyDescent="0.2">
      <c r="C718" s="2"/>
      <c r="D718" s="2"/>
      <c r="E718" s="2"/>
      <c r="F718" s="2"/>
      <c r="G718" s="2"/>
      <c r="H718" s="2"/>
      <c r="I718" s="2"/>
      <c r="J718" s="2"/>
      <c r="K718" s="2"/>
      <c r="L718" s="2"/>
      <c r="N718" s="2"/>
    </row>
    <row r="719" spans="3:14" ht="12.75" customHeight="1" x14ac:dyDescent="0.2">
      <c r="C719" s="2"/>
      <c r="D719" s="2"/>
      <c r="E719" s="2"/>
      <c r="F719" s="2"/>
      <c r="G719" s="2"/>
      <c r="H719" s="2"/>
      <c r="I719" s="2"/>
      <c r="J719" s="2"/>
      <c r="K719" s="2"/>
      <c r="L719" s="2"/>
      <c r="N719" s="2"/>
    </row>
    <row r="720" spans="3:14" ht="12.75" customHeight="1" x14ac:dyDescent="0.2">
      <c r="C720" s="2"/>
      <c r="D720" s="2"/>
      <c r="E720" s="2"/>
      <c r="F720" s="2"/>
      <c r="G720" s="2"/>
      <c r="H720" s="2"/>
      <c r="I720" s="2"/>
      <c r="J720" s="2"/>
      <c r="K720" s="2"/>
      <c r="L720" s="2"/>
      <c r="N720" s="2"/>
    </row>
    <row r="721" spans="3:14" ht="12.75" customHeight="1" x14ac:dyDescent="0.2">
      <c r="C721" s="2"/>
      <c r="D721" s="2"/>
      <c r="E721" s="2"/>
      <c r="F721" s="2"/>
      <c r="G721" s="2"/>
      <c r="H721" s="2"/>
      <c r="I721" s="2"/>
      <c r="J721" s="2"/>
      <c r="K721" s="2"/>
      <c r="L721" s="2"/>
      <c r="N721" s="2"/>
    </row>
    <row r="722" spans="3:14" ht="12.75" customHeight="1" x14ac:dyDescent="0.2">
      <c r="C722" s="2"/>
      <c r="D722" s="2"/>
      <c r="E722" s="2"/>
      <c r="F722" s="2"/>
      <c r="G722" s="2"/>
      <c r="H722" s="2"/>
      <c r="I722" s="2"/>
      <c r="J722" s="2"/>
      <c r="K722" s="2"/>
      <c r="L722" s="2"/>
      <c r="N722" s="2"/>
    </row>
    <row r="723" spans="3:14" ht="12.75" customHeight="1" x14ac:dyDescent="0.2">
      <c r="C723" s="2"/>
      <c r="D723" s="2"/>
      <c r="E723" s="2"/>
      <c r="F723" s="2"/>
      <c r="G723" s="2"/>
      <c r="H723" s="2"/>
      <c r="I723" s="2"/>
      <c r="J723" s="2"/>
      <c r="K723" s="2"/>
      <c r="L723" s="2"/>
      <c r="N723" s="2"/>
    </row>
    <row r="724" spans="3:14" ht="12.75" customHeight="1" x14ac:dyDescent="0.2">
      <c r="C724" s="2"/>
      <c r="D724" s="2"/>
      <c r="E724" s="2"/>
      <c r="F724" s="2"/>
      <c r="G724" s="2"/>
      <c r="H724" s="2"/>
      <c r="I724" s="2"/>
      <c r="J724" s="2"/>
      <c r="K724" s="2"/>
      <c r="L724" s="2"/>
      <c r="N724" s="2"/>
    </row>
    <row r="725" spans="3:14" ht="12.75" customHeight="1" x14ac:dyDescent="0.2">
      <c r="C725" s="2"/>
      <c r="D725" s="2"/>
      <c r="E725" s="2"/>
      <c r="F725" s="2"/>
      <c r="G725" s="2"/>
      <c r="H725" s="2"/>
      <c r="I725" s="2"/>
      <c r="J725" s="2"/>
      <c r="K725" s="2"/>
      <c r="L725" s="2"/>
      <c r="N725" s="2"/>
    </row>
    <row r="726" spans="3:14" ht="12.75" customHeight="1" x14ac:dyDescent="0.2">
      <c r="C726" s="2"/>
      <c r="D726" s="2"/>
      <c r="E726" s="2"/>
      <c r="F726" s="2"/>
      <c r="G726" s="2"/>
      <c r="H726" s="2"/>
      <c r="I726" s="2"/>
      <c r="J726" s="2"/>
      <c r="K726" s="2"/>
      <c r="L726" s="2"/>
      <c r="N726" s="2"/>
    </row>
    <row r="727" spans="3:14" ht="12.75" customHeight="1" x14ac:dyDescent="0.2">
      <c r="C727" s="2"/>
      <c r="D727" s="2"/>
      <c r="E727" s="2"/>
      <c r="F727" s="2"/>
      <c r="G727" s="2"/>
      <c r="H727" s="2"/>
      <c r="I727" s="2"/>
      <c r="J727" s="2"/>
      <c r="K727" s="2"/>
      <c r="L727" s="2"/>
      <c r="N727" s="2"/>
    </row>
    <row r="728" spans="3:14" ht="12.75" customHeight="1" x14ac:dyDescent="0.2">
      <c r="C728" s="2"/>
      <c r="D728" s="2"/>
      <c r="E728" s="2"/>
      <c r="F728" s="2"/>
      <c r="G728" s="2"/>
      <c r="H728" s="2"/>
      <c r="I728" s="2"/>
      <c r="J728" s="2"/>
      <c r="K728" s="2"/>
      <c r="L728" s="2"/>
      <c r="N728" s="2"/>
    </row>
    <row r="729" spans="3:14" ht="12.75" customHeight="1" x14ac:dyDescent="0.2">
      <c r="C729" s="2"/>
      <c r="D729" s="2"/>
      <c r="E729" s="2"/>
      <c r="F729" s="2"/>
      <c r="G729" s="2"/>
      <c r="H729" s="2"/>
      <c r="I729" s="2"/>
      <c r="J729" s="2"/>
      <c r="K729" s="2"/>
      <c r="L729" s="2"/>
      <c r="N729" s="2"/>
    </row>
    <row r="730" spans="3:14" ht="12.75" customHeight="1" x14ac:dyDescent="0.2">
      <c r="C730" s="2"/>
      <c r="D730" s="2"/>
      <c r="E730" s="2"/>
      <c r="F730" s="2"/>
      <c r="G730" s="2"/>
      <c r="H730" s="2"/>
      <c r="I730" s="2"/>
      <c r="J730" s="2"/>
      <c r="K730" s="2"/>
      <c r="L730" s="2"/>
      <c r="N730" s="2"/>
    </row>
    <row r="731" spans="3:14" ht="12.75" customHeight="1" x14ac:dyDescent="0.2">
      <c r="C731" s="2"/>
      <c r="D731" s="2"/>
      <c r="E731" s="2"/>
      <c r="F731" s="2"/>
      <c r="G731" s="2"/>
      <c r="H731" s="2"/>
      <c r="I731" s="2"/>
      <c r="J731" s="2"/>
      <c r="K731" s="2"/>
      <c r="L731" s="2"/>
      <c r="N731" s="2"/>
    </row>
    <row r="732" spans="3:14" ht="12.75" customHeight="1" x14ac:dyDescent="0.2">
      <c r="C732" s="2"/>
      <c r="D732" s="2"/>
      <c r="E732" s="2"/>
      <c r="F732" s="2"/>
      <c r="G732" s="2"/>
      <c r="H732" s="2"/>
      <c r="I732" s="2"/>
      <c r="J732" s="2"/>
      <c r="K732" s="2"/>
      <c r="L732" s="2"/>
      <c r="N732" s="2"/>
    </row>
    <row r="733" spans="3:14" ht="12.75" customHeight="1" x14ac:dyDescent="0.2">
      <c r="C733" s="2"/>
      <c r="D733" s="2"/>
      <c r="E733" s="2"/>
      <c r="F733" s="2"/>
      <c r="G733" s="2"/>
      <c r="H733" s="2"/>
      <c r="I733" s="2"/>
      <c r="J733" s="2"/>
      <c r="K733" s="2"/>
      <c r="L733" s="2"/>
      <c r="N733" s="2"/>
    </row>
    <row r="734" spans="3:14" ht="12.75" customHeight="1" x14ac:dyDescent="0.2">
      <c r="C734" s="2"/>
      <c r="D734" s="2"/>
      <c r="E734" s="2"/>
      <c r="F734" s="2"/>
      <c r="G734" s="2"/>
      <c r="H734" s="2"/>
      <c r="I734" s="2"/>
      <c r="J734" s="2"/>
      <c r="K734" s="2"/>
      <c r="L734" s="2"/>
      <c r="N734" s="2"/>
    </row>
    <row r="735" spans="3:14" ht="12.75" customHeight="1" x14ac:dyDescent="0.2">
      <c r="C735" s="2"/>
      <c r="D735" s="2"/>
      <c r="E735" s="2"/>
      <c r="F735" s="2"/>
      <c r="G735" s="2"/>
      <c r="H735" s="2"/>
      <c r="I735" s="2"/>
      <c r="J735" s="2"/>
      <c r="K735" s="2"/>
      <c r="L735" s="2"/>
      <c r="N735" s="2"/>
    </row>
    <row r="736" spans="3:14" ht="12.75" customHeight="1" x14ac:dyDescent="0.2">
      <c r="C736" s="2"/>
      <c r="D736" s="2"/>
      <c r="E736" s="2"/>
      <c r="F736" s="2"/>
      <c r="G736" s="2"/>
      <c r="H736" s="2"/>
      <c r="I736" s="2"/>
      <c r="J736" s="2"/>
      <c r="K736" s="2"/>
      <c r="L736" s="2"/>
      <c r="N736" s="2"/>
    </row>
    <row r="737" spans="3:14" ht="12.75" customHeight="1" x14ac:dyDescent="0.2">
      <c r="C737" s="2"/>
      <c r="D737" s="2"/>
      <c r="E737" s="2"/>
      <c r="F737" s="2"/>
      <c r="G737" s="2"/>
      <c r="H737" s="2"/>
      <c r="I737" s="2"/>
      <c r="J737" s="2"/>
      <c r="K737" s="2"/>
      <c r="L737" s="2"/>
      <c r="N737" s="2"/>
    </row>
    <row r="738" spans="3:14" ht="12.75" customHeight="1" x14ac:dyDescent="0.2">
      <c r="C738" s="2"/>
      <c r="D738" s="2"/>
      <c r="E738" s="2"/>
      <c r="F738" s="2"/>
      <c r="G738" s="2"/>
      <c r="H738" s="2"/>
      <c r="I738" s="2"/>
      <c r="J738" s="2"/>
      <c r="K738" s="2"/>
      <c r="L738" s="2"/>
      <c r="N738" s="2"/>
    </row>
    <row r="739" spans="3:14" ht="12.75" customHeight="1" x14ac:dyDescent="0.2">
      <c r="C739" s="2"/>
      <c r="D739" s="2"/>
      <c r="E739" s="2"/>
      <c r="F739" s="2"/>
      <c r="G739" s="2"/>
      <c r="H739" s="2"/>
      <c r="I739" s="2"/>
      <c r="J739" s="2"/>
      <c r="K739" s="2"/>
      <c r="L739" s="2"/>
      <c r="N739" s="2"/>
    </row>
    <row r="740" spans="3:14" ht="12.75" customHeight="1" x14ac:dyDescent="0.2">
      <c r="C740" s="2"/>
      <c r="D740" s="2"/>
      <c r="E740" s="2"/>
      <c r="F740" s="2"/>
      <c r="G740" s="2"/>
      <c r="H740" s="2"/>
      <c r="I740" s="2"/>
      <c r="J740" s="2"/>
      <c r="K740" s="2"/>
      <c r="L740" s="2"/>
      <c r="N740" s="2"/>
    </row>
    <row r="741" spans="3:14" ht="12.75" customHeight="1" x14ac:dyDescent="0.2">
      <c r="C741" s="2"/>
      <c r="D741" s="2"/>
      <c r="E741" s="2"/>
      <c r="F741" s="2"/>
      <c r="G741" s="2"/>
      <c r="H741" s="2"/>
      <c r="I741" s="2"/>
      <c r="J741" s="2"/>
      <c r="K741" s="2"/>
      <c r="L741" s="2"/>
      <c r="N741" s="2"/>
    </row>
    <row r="742" spans="3:14" ht="12.75" customHeight="1" x14ac:dyDescent="0.2">
      <c r="C742" s="2"/>
      <c r="D742" s="2"/>
      <c r="E742" s="2"/>
      <c r="F742" s="2"/>
      <c r="G742" s="2"/>
      <c r="H742" s="2"/>
      <c r="I742" s="2"/>
      <c r="J742" s="2"/>
      <c r="K742" s="2"/>
      <c r="L742" s="2"/>
      <c r="N742" s="2"/>
    </row>
    <row r="743" spans="3:14" ht="12.75" customHeight="1" x14ac:dyDescent="0.2">
      <c r="C743" s="2"/>
      <c r="D743" s="2"/>
      <c r="E743" s="2"/>
      <c r="F743" s="2"/>
      <c r="G743" s="2"/>
      <c r="H743" s="2"/>
      <c r="I743" s="2"/>
      <c r="J743" s="2"/>
      <c r="K743" s="2"/>
      <c r="L743" s="2"/>
      <c r="N743" s="2"/>
    </row>
    <row r="744" spans="3:14" ht="12.75" customHeight="1" x14ac:dyDescent="0.2">
      <c r="C744" s="2"/>
      <c r="D744" s="2"/>
      <c r="E744" s="2"/>
      <c r="F744" s="2"/>
      <c r="G744" s="2"/>
      <c r="H744" s="2"/>
      <c r="I744" s="2"/>
      <c r="J744" s="2"/>
      <c r="K744" s="2"/>
      <c r="L744" s="2"/>
      <c r="N744" s="2"/>
    </row>
    <row r="745" spans="3:14" ht="12.75" customHeight="1" x14ac:dyDescent="0.2">
      <c r="C745" s="2"/>
      <c r="D745" s="2"/>
      <c r="E745" s="2"/>
      <c r="F745" s="2"/>
      <c r="G745" s="2"/>
      <c r="H745" s="2"/>
      <c r="I745" s="2"/>
      <c r="J745" s="2"/>
      <c r="K745" s="2"/>
      <c r="L745" s="2"/>
      <c r="N745" s="2"/>
    </row>
    <row r="746" spans="3:14" ht="12.75" customHeight="1" x14ac:dyDescent="0.2">
      <c r="C746" s="2"/>
      <c r="D746" s="2"/>
      <c r="E746" s="2"/>
      <c r="F746" s="2"/>
      <c r="G746" s="2"/>
      <c r="H746" s="2"/>
      <c r="I746" s="2"/>
      <c r="J746" s="2"/>
      <c r="K746" s="2"/>
      <c r="L746" s="2"/>
      <c r="N746" s="2"/>
    </row>
    <row r="747" spans="3:14" ht="12.75" customHeight="1" x14ac:dyDescent="0.2">
      <c r="C747" s="2"/>
      <c r="D747" s="2"/>
      <c r="E747" s="2"/>
      <c r="F747" s="2"/>
      <c r="G747" s="2"/>
      <c r="H747" s="2"/>
      <c r="I747" s="2"/>
      <c r="J747" s="2"/>
      <c r="K747" s="2"/>
      <c r="L747" s="2"/>
      <c r="N747" s="2"/>
    </row>
    <row r="748" spans="3:14" ht="12.75" customHeight="1" x14ac:dyDescent="0.2">
      <c r="C748" s="2"/>
      <c r="D748" s="2"/>
      <c r="E748" s="2"/>
      <c r="F748" s="2"/>
      <c r="G748" s="2"/>
      <c r="H748" s="2"/>
      <c r="I748" s="2"/>
      <c r="J748" s="2"/>
      <c r="K748" s="2"/>
      <c r="L748" s="2"/>
      <c r="N748" s="2"/>
    </row>
    <row r="749" spans="3:14" ht="12.75" customHeight="1" x14ac:dyDescent="0.2">
      <c r="C749" s="2"/>
      <c r="D749" s="2"/>
      <c r="E749" s="2"/>
      <c r="F749" s="2"/>
      <c r="G749" s="2"/>
      <c r="H749" s="2"/>
      <c r="I749" s="2"/>
      <c r="J749" s="2"/>
      <c r="K749" s="2"/>
      <c r="L749" s="2"/>
      <c r="N749" s="2"/>
    </row>
    <row r="750" spans="3:14" ht="12.75" customHeight="1" x14ac:dyDescent="0.2">
      <c r="C750" s="2"/>
      <c r="D750" s="2"/>
      <c r="E750" s="2"/>
      <c r="F750" s="2"/>
      <c r="G750" s="2"/>
      <c r="H750" s="2"/>
      <c r="I750" s="2"/>
      <c r="J750" s="2"/>
      <c r="K750" s="2"/>
      <c r="L750" s="2"/>
      <c r="N750" s="2"/>
    </row>
    <row r="751" spans="3:14" ht="12.75" customHeight="1" x14ac:dyDescent="0.2">
      <c r="C751" s="2"/>
      <c r="D751" s="2"/>
      <c r="E751" s="2"/>
      <c r="F751" s="2"/>
      <c r="G751" s="2"/>
      <c r="H751" s="2"/>
      <c r="I751" s="2"/>
      <c r="J751" s="2"/>
      <c r="K751" s="2"/>
      <c r="L751" s="2"/>
      <c r="N751" s="2"/>
    </row>
    <row r="752" spans="3:14" ht="12.75" customHeight="1" x14ac:dyDescent="0.2">
      <c r="C752" s="2"/>
      <c r="D752" s="2"/>
      <c r="E752" s="2"/>
      <c r="F752" s="2"/>
      <c r="G752" s="2"/>
      <c r="H752" s="2"/>
      <c r="I752" s="2"/>
      <c r="J752" s="2"/>
      <c r="K752" s="2"/>
      <c r="L752" s="2"/>
      <c r="N752" s="2"/>
    </row>
    <row r="753" spans="3:14" ht="12.75" customHeight="1" x14ac:dyDescent="0.2">
      <c r="C753" s="2"/>
      <c r="D753" s="2"/>
      <c r="E753" s="2"/>
      <c r="F753" s="2"/>
      <c r="G753" s="2"/>
      <c r="H753" s="2"/>
      <c r="I753" s="2"/>
      <c r="J753" s="2"/>
      <c r="K753" s="2"/>
      <c r="L753" s="2"/>
      <c r="N753" s="2"/>
    </row>
    <row r="754" spans="3:14" ht="12.75" customHeight="1" x14ac:dyDescent="0.2">
      <c r="C754" s="2"/>
      <c r="D754" s="2"/>
      <c r="E754" s="2"/>
      <c r="F754" s="2"/>
      <c r="G754" s="2"/>
      <c r="H754" s="2"/>
      <c r="I754" s="2"/>
      <c r="J754" s="2"/>
      <c r="K754" s="2"/>
      <c r="L754" s="2"/>
      <c r="N754" s="2"/>
    </row>
    <row r="755" spans="3:14" ht="12.75" customHeight="1" x14ac:dyDescent="0.2">
      <c r="C755" s="2"/>
      <c r="D755" s="2"/>
      <c r="E755" s="2"/>
      <c r="F755" s="2"/>
      <c r="G755" s="2"/>
      <c r="H755" s="2"/>
      <c r="I755" s="2"/>
      <c r="J755" s="2"/>
      <c r="K755" s="2"/>
      <c r="L755" s="2"/>
      <c r="N755" s="2"/>
    </row>
    <row r="756" spans="3:14" ht="12.75" customHeight="1" x14ac:dyDescent="0.2">
      <c r="C756" s="2"/>
      <c r="D756" s="2"/>
      <c r="E756" s="2"/>
      <c r="F756" s="2"/>
      <c r="G756" s="2"/>
      <c r="H756" s="2"/>
      <c r="I756" s="2"/>
      <c r="J756" s="2"/>
      <c r="K756" s="2"/>
      <c r="L756" s="2"/>
      <c r="N756" s="2"/>
    </row>
    <row r="757" spans="3:14" ht="12.75" customHeight="1" x14ac:dyDescent="0.2">
      <c r="C757" s="2"/>
      <c r="D757" s="2"/>
      <c r="E757" s="2"/>
      <c r="F757" s="2"/>
      <c r="G757" s="2"/>
      <c r="H757" s="2"/>
      <c r="I757" s="2"/>
      <c r="J757" s="2"/>
      <c r="K757" s="2"/>
      <c r="L757" s="2"/>
      <c r="N757" s="2"/>
    </row>
    <row r="758" spans="3:14" ht="12.75" customHeight="1" x14ac:dyDescent="0.2">
      <c r="C758" s="2"/>
      <c r="D758" s="2"/>
      <c r="E758" s="2"/>
      <c r="F758" s="2"/>
      <c r="G758" s="2"/>
      <c r="H758" s="2"/>
      <c r="I758" s="2"/>
      <c r="J758" s="2"/>
      <c r="K758" s="2"/>
      <c r="L758" s="2"/>
      <c r="N758" s="2"/>
    </row>
    <row r="759" spans="3:14" ht="12.75" customHeight="1" x14ac:dyDescent="0.2">
      <c r="C759" s="2"/>
      <c r="D759" s="2"/>
      <c r="E759" s="2"/>
      <c r="F759" s="2"/>
      <c r="G759" s="2"/>
      <c r="H759" s="2"/>
      <c r="I759" s="2"/>
      <c r="J759" s="2"/>
      <c r="K759" s="2"/>
      <c r="L759" s="2"/>
      <c r="N759" s="2"/>
    </row>
    <row r="760" spans="3:14" ht="12.75" customHeight="1" x14ac:dyDescent="0.2">
      <c r="C760" s="2"/>
      <c r="D760" s="2"/>
      <c r="E760" s="2"/>
      <c r="F760" s="2"/>
      <c r="G760" s="2"/>
      <c r="H760" s="2"/>
      <c r="I760" s="2"/>
      <c r="J760" s="2"/>
      <c r="K760" s="2"/>
      <c r="L760" s="2"/>
      <c r="N760" s="2"/>
    </row>
    <row r="761" spans="3:14" ht="12.75" customHeight="1" x14ac:dyDescent="0.2">
      <c r="C761" s="2"/>
      <c r="D761" s="2"/>
      <c r="E761" s="2"/>
      <c r="F761" s="2"/>
      <c r="G761" s="2"/>
      <c r="H761" s="2"/>
      <c r="I761" s="2"/>
      <c r="J761" s="2"/>
      <c r="K761" s="2"/>
      <c r="L761" s="2"/>
      <c r="N761" s="2"/>
    </row>
    <row r="762" spans="3:14" ht="12.75" customHeight="1" x14ac:dyDescent="0.2">
      <c r="C762" s="2"/>
      <c r="D762" s="2"/>
      <c r="E762" s="2"/>
      <c r="F762" s="2"/>
      <c r="G762" s="2"/>
      <c r="H762" s="2"/>
      <c r="I762" s="2"/>
      <c r="J762" s="2"/>
      <c r="K762" s="2"/>
      <c r="L762" s="2"/>
      <c r="N762" s="2"/>
    </row>
    <row r="763" spans="3:14" ht="12.75" customHeight="1" x14ac:dyDescent="0.2">
      <c r="C763" s="2"/>
      <c r="D763" s="2"/>
      <c r="E763" s="2"/>
      <c r="F763" s="2"/>
      <c r="G763" s="2"/>
      <c r="H763" s="2"/>
      <c r="I763" s="2"/>
      <c r="J763" s="2"/>
      <c r="K763" s="2"/>
      <c r="L763" s="2"/>
      <c r="N763" s="2"/>
    </row>
    <row r="764" spans="3:14" ht="12.75" customHeight="1" x14ac:dyDescent="0.2">
      <c r="C764" s="2"/>
      <c r="D764" s="2"/>
      <c r="E764" s="2"/>
      <c r="F764" s="2"/>
      <c r="G764" s="2"/>
      <c r="H764" s="2"/>
      <c r="I764" s="2"/>
      <c r="J764" s="2"/>
      <c r="K764" s="2"/>
      <c r="L764" s="2"/>
      <c r="N764" s="2"/>
    </row>
    <row r="765" spans="3:14" ht="12.75" customHeight="1" x14ac:dyDescent="0.2">
      <c r="C765" s="2"/>
      <c r="D765" s="2"/>
      <c r="E765" s="2"/>
      <c r="F765" s="2"/>
      <c r="G765" s="2"/>
      <c r="H765" s="2"/>
      <c r="I765" s="2"/>
      <c r="J765" s="2"/>
      <c r="K765" s="2"/>
      <c r="L765" s="2"/>
      <c r="N765" s="2"/>
    </row>
    <row r="766" spans="3:14" ht="12.75" customHeight="1" x14ac:dyDescent="0.2">
      <c r="C766" s="2"/>
      <c r="D766" s="2"/>
      <c r="E766" s="2"/>
      <c r="F766" s="2"/>
      <c r="G766" s="2"/>
      <c r="H766" s="2"/>
      <c r="I766" s="2"/>
      <c r="J766" s="2"/>
      <c r="K766" s="2"/>
      <c r="L766" s="2"/>
      <c r="N766" s="2"/>
    </row>
    <row r="767" spans="3:14" ht="12.75" customHeight="1" x14ac:dyDescent="0.2">
      <c r="C767" s="2"/>
      <c r="D767" s="2"/>
      <c r="E767" s="2"/>
      <c r="F767" s="2"/>
      <c r="G767" s="2"/>
      <c r="H767" s="2"/>
      <c r="I767" s="2"/>
      <c r="J767" s="2"/>
      <c r="K767" s="2"/>
      <c r="L767" s="2"/>
      <c r="N767" s="2"/>
    </row>
    <row r="768" spans="3:14" ht="12.75" customHeight="1" x14ac:dyDescent="0.2">
      <c r="C768" s="2"/>
      <c r="D768" s="2"/>
      <c r="E768" s="2"/>
      <c r="F768" s="2"/>
      <c r="G768" s="2"/>
      <c r="H768" s="2"/>
      <c r="I768" s="2"/>
      <c r="J768" s="2"/>
      <c r="K768" s="2"/>
      <c r="L768" s="2"/>
      <c r="N768" s="2"/>
    </row>
    <row r="769" spans="3:14" ht="12.75" customHeight="1" x14ac:dyDescent="0.2">
      <c r="C769" s="2"/>
      <c r="D769" s="2"/>
      <c r="E769" s="2"/>
      <c r="F769" s="2"/>
      <c r="G769" s="2"/>
      <c r="H769" s="2"/>
      <c r="I769" s="2"/>
      <c r="J769" s="2"/>
      <c r="K769" s="2"/>
      <c r="L769" s="2"/>
      <c r="N769" s="2"/>
    </row>
    <row r="770" spans="3:14" ht="12.75" customHeight="1" x14ac:dyDescent="0.2">
      <c r="C770" s="2"/>
      <c r="D770" s="2"/>
      <c r="E770" s="2"/>
      <c r="F770" s="2"/>
      <c r="G770" s="2"/>
      <c r="H770" s="2"/>
      <c r="I770" s="2"/>
      <c r="J770" s="2"/>
      <c r="K770" s="2"/>
      <c r="L770" s="2"/>
      <c r="N770" s="2"/>
    </row>
    <row r="771" spans="3:14" ht="12.75" customHeight="1" x14ac:dyDescent="0.2">
      <c r="C771" s="2"/>
      <c r="D771" s="2"/>
      <c r="E771" s="2"/>
      <c r="F771" s="2"/>
      <c r="G771" s="2"/>
      <c r="H771" s="2"/>
      <c r="I771" s="2"/>
      <c r="J771" s="2"/>
      <c r="K771" s="2"/>
      <c r="L771" s="2"/>
      <c r="N771" s="2"/>
    </row>
    <row r="772" spans="3:14" ht="12.75" customHeight="1" x14ac:dyDescent="0.2">
      <c r="C772" s="2"/>
      <c r="D772" s="2"/>
      <c r="E772" s="2"/>
      <c r="F772" s="2"/>
      <c r="G772" s="2"/>
      <c r="H772" s="2"/>
      <c r="I772" s="2"/>
      <c r="J772" s="2"/>
      <c r="K772" s="2"/>
      <c r="L772" s="2"/>
      <c r="N772" s="2"/>
    </row>
    <row r="773" spans="3:14" ht="12.75" customHeight="1" x14ac:dyDescent="0.2">
      <c r="C773" s="2"/>
      <c r="D773" s="2"/>
      <c r="E773" s="2"/>
      <c r="F773" s="2"/>
      <c r="G773" s="2"/>
      <c r="H773" s="2"/>
      <c r="I773" s="2"/>
      <c r="J773" s="2"/>
      <c r="K773" s="2"/>
      <c r="L773" s="2"/>
      <c r="N773" s="2"/>
    </row>
    <row r="774" spans="3:14" ht="12.75" customHeight="1" x14ac:dyDescent="0.2">
      <c r="C774" s="2"/>
      <c r="D774" s="2"/>
      <c r="E774" s="2"/>
      <c r="F774" s="2"/>
      <c r="G774" s="2"/>
      <c r="H774" s="2"/>
      <c r="I774" s="2"/>
      <c r="J774" s="2"/>
      <c r="K774" s="2"/>
      <c r="L774" s="2"/>
      <c r="N774" s="2"/>
    </row>
    <row r="775" spans="3:14" ht="12.75" customHeight="1" x14ac:dyDescent="0.2">
      <c r="C775" s="2"/>
      <c r="D775" s="2"/>
      <c r="E775" s="2"/>
      <c r="F775" s="2"/>
      <c r="G775" s="2"/>
      <c r="H775" s="2"/>
      <c r="I775" s="2"/>
      <c r="J775" s="2"/>
      <c r="K775" s="2"/>
      <c r="L775" s="2"/>
      <c r="N775" s="2"/>
    </row>
    <row r="776" spans="3:14" ht="12.75" customHeight="1" x14ac:dyDescent="0.2">
      <c r="C776" s="2"/>
      <c r="D776" s="2"/>
      <c r="E776" s="2"/>
      <c r="F776" s="2"/>
      <c r="G776" s="2"/>
      <c r="H776" s="2"/>
      <c r="I776" s="2"/>
      <c r="J776" s="2"/>
      <c r="K776" s="2"/>
      <c r="L776" s="2"/>
      <c r="N776" s="2"/>
    </row>
    <row r="777" spans="3:14" ht="12.75" customHeight="1" x14ac:dyDescent="0.2">
      <c r="C777" s="2"/>
      <c r="D777" s="2"/>
      <c r="E777" s="2"/>
      <c r="F777" s="2"/>
      <c r="G777" s="2"/>
      <c r="H777" s="2"/>
      <c r="I777" s="2"/>
      <c r="J777" s="2"/>
      <c r="K777" s="2"/>
      <c r="L777" s="2"/>
      <c r="N777" s="2"/>
    </row>
    <row r="778" spans="3:14" ht="12.75" customHeight="1" x14ac:dyDescent="0.2">
      <c r="C778" s="2"/>
      <c r="D778" s="2"/>
      <c r="E778" s="2"/>
      <c r="F778" s="2"/>
      <c r="G778" s="2"/>
      <c r="H778" s="2"/>
      <c r="I778" s="2"/>
      <c r="J778" s="2"/>
      <c r="K778" s="2"/>
      <c r="L778" s="2"/>
      <c r="N778" s="2"/>
    </row>
    <row r="779" spans="3:14" ht="12.75" customHeight="1" x14ac:dyDescent="0.2">
      <c r="C779" s="2"/>
      <c r="D779" s="2"/>
      <c r="E779" s="2"/>
      <c r="F779" s="2"/>
      <c r="G779" s="2"/>
      <c r="H779" s="2"/>
      <c r="I779" s="2"/>
      <c r="J779" s="2"/>
      <c r="K779" s="2"/>
      <c r="L779" s="2"/>
      <c r="N779" s="2"/>
    </row>
    <row r="780" spans="3:14" ht="12.75" customHeight="1" x14ac:dyDescent="0.2">
      <c r="C780" s="2"/>
      <c r="D780" s="2"/>
      <c r="E780" s="2"/>
      <c r="F780" s="2"/>
      <c r="G780" s="2"/>
      <c r="H780" s="2"/>
      <c r="I780" s="2"/>
      <c r="J780" s="2"/>
      <c r="K780" s="2"/>
      <c r="L780" s="2"/>
      <c r="N780" s="2"/>
    </row>
    <row r="781" spans="3:14" ht="12.75" customHeight="1" x14ac:dyDescent="0.2">
      <c r="C781" s="2"/>
      <c r="D781" s="2"/>
      <c r="E781" s="2"/>
      <c r="F781" s="2"/>
      <c r="G781" s="2"/>
      <c r="H781" s="2"/>
      <c r="I781" s="2"/>
      <c r="J781" s="2"/>
      <c r="K781" s="2"/>
      <c r="L781" s="2"/>
      <c r="N781" s="2"/>
    </row>
    <row r="782" spans="3:14" ht="12.75" customHeight="1" x14ac:dyDescent="0.2">
      <c r="C782" s="2"/>
      <c r="D782" s="2"/>
      <c r="E782" s="2"/>
      <c r="F782" s="2"/>
      <c r="G782" s="2"/>
      <c r="H782" s="2"/>
      <c r="I782" s="2"/>
      <c r="J782" s="2"/>
      <c r="K782" s="2"/>
      <c r="L782" s="2"/>
      <c r="N782" s="2"/>
    </row>
    <row r="783" spans="3:14" ht="12.75" customHeight="1" x14ac:dyDescent="0.2">
      <c r="C783" s="2"/>
      <c r="D783" s="2"/>
      <c r="E783" s="2"/>
      <c r="F783" s="2"/>
      <c r="G783" s="2"/>
      <c r="H783" s="2"/>
      <c r="I783" s="2"/>
      <c r="J783" s="2"/>
      <c r="K783" s="2"/>
      <c r="L783" s="2"/>
      <c r="N783" s="2"/>
    </row>
    <row r="784" spans="3:14" ht="12.75" customHeight="1" x14ac:dyDescent="0.2">
      <c r="C784" s="2"/>
      <c r="D784" s="2"/>
      <c r="E784" s="2"/>
      <c r="F784" s="2"/>
      <c r="G784" s="2"/>
      <c r="H784" s="2"/>
      <c r="I784" s="2"/>
      <c r="J784" s="2"/>
      <c r="K784" s="2"/>
      <c r="L784" s="2"/>
      <c r="N784" s="2"/>
    </row>
    <row r="785" spans="3:14" ht="12.75" customHeight="1" x14ac:dyDescent="0.2">
      <c r="C785" s="2"/>
      <c r="D785" s="2"/>
      <c r="E785" s="2"/>
      <c r="F785" s="2"/>
      <c r="G785" s="2"/>
      <c r="H785" s="2"/>
      <c r="I785" s="2"/>
      <c r="J785" s="2"/>
      <c r="K785" s="2"/>
      <c r="L785" s="2"/>
      <c r="N785" s="2"/>
    </row>
    <row r="786" spans="3:14" ht="12.75" customHeight="1" x14ac:dyDescent="0.2">
      <c r="C786" s="2"/>
      <c r="D786" s="2"/>
      <c r="E786" s="2"/>
      <c r="F786" s="2"/>
      <c r="G786" s="2"/>
      <c r="H786" s="2"/>
      <c r="I786" s="2"/>
      <c r="J786" s="2"/>
      <c r="K786" s="2"/>
      <c r="L786" s="2"/>
      <c r="N786" s="2"/>
    </row>
    <row r="787" spans="3:14" ht="12.75" customHeight="1" x14ac:dyDescent="0.2">
      <c r="C787" s="2"/>
      <c r="D787" s="2"/>
      <c r="E787" s="2"/>
      <c r="F787" s="2"/>
      <c r="G787" s="2"/>
      <c r="H787" s="2"/>
      <c r="I787" s="2"/>
      <c r="J787" s="2"/>
      <c r="K787" s="2"/>
      <c r="L787" s="2"/>
      <c r="N787" s="2"/>
    </row>
    <row r="788" spans="3:14" ht="12.75" customHeight="1" x14ac:dyDescent="0.2">
      <c r="C788" s="2"/>
      <c r="D788" s="2"/>
      <c r="E788" s="2"/>
      <c r="F788" s="2"/>
      <c r="G788" s="2"/>
      <c r="H788" s="2"/>
      <c r="I788" s="2"/>
      <c r="J788" s="2"/>
      <c r="K788" s="2"/>
      <c r="L788" s="2"/>
      <c r="N788" s="2"/>
    </row>
    <row r="789" spans="3:14" ht="12.75" customHeight="1" x14ac:dyDescent="0.2">
      <c r="C789" s="2"/>
      <c r="D789" s="2"/>
      <c r="E789" s="2"/>
      <c r="F789" s="2"/>
      <c r="G789" s="2"/>
      <c r="H789" s="2"/>
      <c r="I789" s="2"/>
      <c r="J789" s="2"/>
      <c r="K789" s="2"/>
      <c r="L789" s="2"/>
      <c r="N789" s="2"/>
    </row>
    <row r="790" spans="3:14" ht="12.75" customHeight="1" x14ac:dyDescent="0.2">
      <c r="C790" s="2"/>
      <c r="D790" s="2"/>
      <c r="E790" s="2"/>
      <c r="F790" s="2"/>
      <c r="G790" s="2"/>
      <c r="H790" s="2"/>
      <c r="I790" s="2"/>
      <c r="J790" s="2"/>
      <c r="K790" s="2"/>
      <c r="L790" s="2"/>
      <c r="N790" s="2"/>
    </row>
    <row r="791" spans="3:14" ht="12.75" customHeight="1" x14ac:dyDescent="0.2">
      <c r="C791" s="2"/>
      <c r="D791" s="2"/>
      <c r="E791" s="2"/>
      <c r="F791" s="2"/>
      <c r="G791" s="2"/>
      <c r="H791" s="2"/>
      <c r="I791" s="2"/>
      <c r="J791" s="2"/>
      <c r="K791" s="2"/>
      <c r="L791" s="2"/>
      <c r="N791" s="2"/>
    </row>
    <row r="792" spans="3:14" ht="12.75" customHeight="1" x14ac:dyDescent="0.2">
      <c r="C792" s="2"/>
      <c r="D792" s="2"/>
      <c r="E792" s="2"/>
      <c r="F792" s="2"/>
      <c r="G792" s="2"/>
      <c r="H792" s="2"/>
      <c r="I792" s="2"/>
      <c r="J792" s="2"/>
      <c r="K792" s="2"/>
      <c r="L792" s="2"/>
      <c r="N792" s="2"/>
    </row>
    <row r="793" spans="3:14" ht="12.75" customHeight="1" x14ac:dyDescent="0.2">
      <c r="C793" s="2"/>
      <c r="D793" s="2"/>
      <c r="E793" s="2"/>
      <c r="F793" s="2"/>
      <c r="G793" s="2"/>
      <c r="H793" s="2"/>
      <c r="I793" s="2"/>
      <c r="J793" s="2"/>
      <c r="K793" s="2"/>
      <c r="L793" s="2"/>
      <c r="N793" s="2"/>
    </row>
    <row r="794" spans="3:14" ht="12.75" customHeight="1" x14ac:dyDescent="0.2">
      <c r="C794" s="2"/>
      <c r="D794" s="2"/>
      <c r="E794" s="2"/>
      <c r="F794" s="2"/>
      <c r="G794" s="2"/>
      <c r="H794" s="2"/>
      <c r="I794" s="2"/>
      <c r="J794" s="2"/>
      <c r="K794" s="2"/>
      <c r="L794" s="2"/>
      <c r="N794" s="2"/>
    </row>
    <row r="795" spans="3:14" ht="12.75" customHeight="1" x14ac:dyDescent="0.2">
      <c r="C795" s="2"/>
      <c r="D795" s="2"/>
      <c r="E795" s="2"/>
      <c r="F795" s="2"/>
      <c r="G795" s="2"/>
      <c r="H795" s="2"/>
      <c r="I795" s="2"/>
      <c r="J795" s="2"/>
      <c r="K795" s="2"/>
      <c r="L795" s="2"/>
      <c r="N795" s="2"/>
    </row>
    <row r="796" spans="3:14" ht="12.75" customHeight="1" x14ac:dyDescent="0.2">
      <c r="C796" s="2"/>
      <c r="D796" s="2"/>
      <c r="E796" s="2"/>
      <c r="F796" s="2"/>
      <c r="G796" s="2"/>
      <c r="H796" s="2"/>
      <c r="I796" s="2"/>
      <c r="J796" s="2"/>
      <c r="K796" s="2"/>
      <c r="L796" s="2"/>
      <c r="N796" s="2"/>
    </row>
    <row r="797" spans="3:14" ht="12.75" customHeight="1" x14ac:dyDescent="0.2">
      <c r="C797" s="2"/>
      <c r="D797" s="2"/>
      <c r="E797" s="2"/>
      <c r="F797" s="2"/>
      <c r="G797" s="2"/>
      <c r="H797" s="2"/>
      <c r="I797" s="2"/>
      <c r="J797" s="2"/>
      <c r="K797" s="2"/>
      <c r="L797" s="2"/>
      <c r="N797" s="2"/>
    </row>
    <row r="798" spans="3:14" ht="12.75" customHeight="1" x14ac:dyDescent="0.2">
      <c r="C798" s="2"/>
      <c r="D798" s="2"/>
      <c r="E798" s="2"/>
      <c r="F798" s="2"/>
      <c r="G798" s="2"/>
      <c r="H798" s="2"/>
      <c r="I798" s="2"/>
      <c r="J798" s="2"/>
      <c r="K798" s="2"/>
      <c r="L798" s="2"/>
      <c r="N798" s="2"/>
    </row>
    <row r="799" spans="3:14" ht="12.75" customHeight="1" x14ac:dyDescent="0.2">
      <c r="C799" s="2"/>
      <c r="D799" s="2"/>
      <c r="E799" s="2"/>
      <c r="F799" s="2"/>
      <c r="G799" s="2"/>
      <c r="H799" s="2"/>
      <c r="I799" s="2"/>
      <c r="J799" s="2"/>
      <c r="K799" s="2"/>
      <c r="L799" s="2"/>
      <c r="N799" s="2"/>
    </row>
    <row r="800" spans="3:14" ht="12.75" customHeight="1" x14ac:dyDescent="0.2">
      <c r="C800" s="2"/>
      <c r="D800" s="2"/>
      <c r="E800" s="2"/>
      <c r="F800" s="2"/>
      <c r="G800" s="2"/>
      <c r="H800" s="2"/>
      <c r="I800" s="2"/>
      <c r="J800" s="2"/>
      <c r="K800" s="2"/>
      <c r="L800" s="2"/>
      <c r="N800" s="2"/>
    </row>
    <row r="801" spans="3:14" ht="12.75" customHeight="1" x14ac:dyDescent="0.2">
      <c r="C801" s="2"/>
      <c r="D801" s="2"/>
      <c r="E801" s="2"/>
      <c r="F801" s="2"/>
      <c r="G801" s="2"/>
      <c r="H801" s="2"/>
      <c r="I801" s="2"/>
      <c r="J801" s="2"/>
      <c r="K801" s="2"/>
      <c r="L801" s="2"/>
      <c r="N801" s="2"/>
    </row>
    <row r="802" spans="3:14" ht="12.75" customHeight="1" x14ac:dyDescent="0.2">
      <c r="C802" s="2"/>
      <c r="D802" s="2"/>
      <c r="E802" s="2"/>
      <c r="F802" s="2"/>
      <c r="G802" s="2"/>
      <c r="H802" s="2"/>
      <c r="I802" s="2"/>
      <c r="J802" s="2"/>
      <c r="K802" s="2"/>
      <c r="L802" s="2"/>
      <c r="N802" s="2"/>
    </row>
    <row r="803" spans="3:14" ht="12.75" customHeight="1" x14ac:dyDescent="0.2">
      <c r="C803" s="2"/>
      <c r="D803" s="2"/>
      <c r="E803" s="2"/>
      <c r="F803" s="2"/>
      <c r="G803" s="2"/>
      <c r="H803" s="2"/>
      <c r="I803" s="2"/>
      <c r="J803" s="2"/>
      <c r="K803" s="2"/>
      <c r="L803" s="2"/>
      <c r="N803" s="2"/>
    </row>
    <row r="804" spans="3:14" ht="12.75" customHeight="1" x14ac:dyDescent="0.2">
      <c r="C804" s="2"/>
      <c r="D804" s="2"/>
      <c r="E804" s="2"/>
      <c r="F804" s="2"/>
      <c r="G804" s="2"/>
      <c r="H804" s="2"/>
      <c r="I804" s="2"/>
      <c r="J804" s="2"/>
      <c r="K804" s="2"/>
      <c r="L804" s="2"/>
      <c r="N804" s="2"/>
    </row>
    <row r="805" spans="3:14" ht="12.75" customHeight="1" x14ac:dyDescent="0.2">
      <c r="C805" s="2"/>
      <c r="D805" s="2"/>
      <c r="E805" s="2"/>
      <c r="F805" s="2"/>
      <c r="G805" s="2"/>
      <c r="H805" s="2"/>
      <c r="I805" s="2"/>
      <c r="J805" s="2"/>
      <c r="K805" s="2"/>
      <c r="L805" s="2"/>
      <c r="N805" s="2"/>
    </row>
    <row r="806" spans="3:14" ht="12.75" customHeight="1" x14ac:dyDescent="0.2">
      <c r="C806" s="2"/>
      <c r="D806" s="2"/>
      <c r="E806" s="2"/>
      <c r="F806" s="2"/>
      <c r="G806" s="2"/>
      <c r="H806" s="2"/>
      <c r="I806" s="2"/>
      <c r="J806" s="2"/>
      <c r="K806" s="2"/>
      <c r="L806" s="2"/>
      <c r="N806" s="2"/>
    </row>
    <row r="807" spans="3:14" ht="12.75" customHeight="1" x14ac:dyDescent="0.2">
      <c r="C807" s="2"/>
      <c r="D807" s="2"/>
      <c r="E807" s="2"/>
      <c r="F807" s="2"/>
      <c r="G807" s="2"/>
      <c r="H807" s="2"/>
      <c r="I807" s="2"/>
      <c r="J807" s="2"/>
      <c r="K807" s="2"/>
      <c r="L807" s="2"/>
      <c r="N807" s="2"/>
    </row>
    <row r="808" spans="3:14" ht="12.75" customHeight="1" x14ac:dyDescent="0.2">
      <c r="C808" s="2"/>
      <c r="D808" s="2"/>
      <c r="E808" s="2"/>
      <c r="F808" s="2"/>
      <c r="G808" s="2"/>
      <c r="H808" s="2"/>
      <c r="I808" s="2"/>
      <c r="J808" s="2"/>
      <c r="K808" s="2"/>
      <c r="L808" s="2"/>
      <c r="N808" s="2"/>
    </row>
    <row r="809" spans="3:14" ht="12.75" customHeight="1" x14ac:dyDescent="0.2">
      <c r="C809" s="2"/>
      <c r="D809" s="2"/>
      <c r="E809" s="2"/>
      <c r="F809" s="2"/>
      <c r="G809" s="2"/>
      <c r="H809" s="2"/>
      <c r="I809" s="2"/>
      <c r="J809" s="2"/>
      <c r="K809" s="2"/>
      <c r="L809" s="2"/>
      <c r="N809" s="2"/>
    </row>
    <row r="810" spans="3:14" ht="12.75" customHeight="1" x14ac:dyDescent="0.2">
      <c r="C810" s="2"/>
      <c r="D810" s="2"/>
      <c r="E810" s="2"/>
      <c r="F810" s="2"/>
      <c r="G810" s="2"/>
      <c r="H810" s="2"/>
      <c r="I810" s="2"/>
      <c r="J810" s="2"/>
      <c r="K810" s="2"/>
      <c r="L810" s="2"/>
      <c r="N810" s="2"/>
    </row>
    <row r="811" spans="3:14" ht="12.75" customHeight="1" x14ac:dyDescent="0.2">
      <c r="C811" s="2"/>
      <c r="D811" s="2"/>
      <c r="E811" s="2"/>
      <c r="F811" s="2"/>
      <c r="G811" s="2"/>
      <c r="H811" s="2"/>
      <c r="I811" s="2"/>
      <c r="J811" s="2"/>
      <c r="K811" s="2"/>
      <c r="L811" s="2"/>
      <c r="N811" s="2"/>
    </row>
    <row r="812" spans="3:14" ht="12.75" customHeight="1" x14ac:dyDescent="0.2">
      <c r="C812" s="2"/>
      <c r="D812" s="2"/>
      <c r="E812" s="2"/>
      <c r="F812" s="2"/>
      <c r="G812" s="2"/>
      <c r="H812" s="2"/>
      <c r="I812" s="2"/>
      <c r="J812" s="2"/>
      <c r="K812" s="2"/>
      <c r="L812" s="2"/>
      <c r="N812" s="2"/>
    </row>
    <row r="813" spans="3:14" ht="12.75" customHeight="1" x14ac:dyDescent="0.2">
      <c r="C813" s="2"/>
      <c r="D813" s="2"/>
      <c r="E813" s="2"/>
      <c r="F813" s="2"/>
      <c r="G813" s="2"/>
      <c r="H813" s="2"/>
      <c r="I813" s="2"/>
      <c r="J813" s="2"/>
      <c r="K813" s="2"/>
      <c r="L813" s="2"/>
      <c r="N813" s="2"/>
    </row>
    <row r="814" spans="3:14" ht="12.75" customHeight="1" x14ac:dyDescent="0.2">
      <c r="C814" s="2"/>
      <c r="D814" s="2"/>
      <c r="E814" s="2"/>
      <c r="F814" s="2"/>
      <c r="G814" s="2"/>
      <c r="H814" s="2"/>
      <c r="I814" s="2"/>
      <c r="J814" s="2"/>
      <c r="K814" s="2"/>
      <c r="L814" s="2"/>
      <c r="N814" s="2"/>
    </row>
    <row r="815" spans="3:14" ht="12.75" customHeight="1" x14ac:dyDescent="0.2">
      <c r="C815" s="2"/>
      <c r="D815" s="2"/>
      <c r="E815" s="2"/>
      <c r="F815" s="2"/>
      <c r="G815" s="2"/>
      <c r="H815" s="2"/>
      <c r="I815" s="2"/>
      <c r="J815" s="2"/>
      <c r="K815" s="2"/>
      <c r="L815" s="2"/>
      <c r="N815" s="2"/>
    </row>
    <row r="816" spans="3:14" ht="12.75" customHeight="1" x14ac:dyDescent="0.2">
      <c r="C816" s="2"/>
      <c r="D816" s="2"/>
      <c r="E816" s="2"/>
      <c r="F816" s="2"/>
      <c r="G816" s="2"/>
      <c r="H816" s="2"/>
      <c r="I816" s="2"/>
      <c r="J816" s="2"/>
      <c r="K816" s="2"/>
      <c r="L816" s="2"/>
      <c r="N816" s="2"/>
    </row>
    <row r="817" spans="3:14" ht="12.75" customHeight="1" x14ac:dyDescent="0.2">
      <c r="C817" s="2"/>
      <c r="D817" s="2"/>
      <c r="E817" s="2"/>
      <c r="F817" s="2"/>
      <c r="G817" s="2"/>
      <c r="H817" s="2"/>
      <c r="I817" s="2"/>
      <c r="J817" s="2"/>
      <c r="K817" s="2"/>
      <c r="L817" s="2"/>
      <c r="N817" s="2"/>
    </row>
    <row r="818" spans="3:14" ht="12.75" customHeight="1" x14ac:dyDescent="0.2">
      <c r="C818" s="2"/>
      <c r="D818" s="2"/>
      <c r="E818" s="2"/>
      <c r="F818" s="2"/>
      <c r="G818" s="2"/>
      <c r="H818" s="2"/>
      <c r="I818" s="2"/>
      <c r="J818" s="2"/>
      <c r="K818" s="2"/>
      <c r="L818" s="2"/>
      <c r="N818" s="2"/>
    </row>
    <row r="819" spans="3:14" ht="12.75" customHeight="1" x14ac:dyDescent="0.2">
      <c r="C819" s="2"/>
      <c r="D819" s="2"/>
      <c r="E819" s="2"/>
      <c r="F819" s="2"/>
      <c r="G819" s="2"/>
      <c r="H819" s="2"/>
      <c r="I819" s="2"/>
      <c r="J819" s="2"/>
      <c r="K819" s="2"/>
      <c r="L819" s="2"/>
      <c r="N819" s="2"/>
    </row>
    <row r="820" spans="3:14" ht="12.75" customHeight="1" x14ac:dyDescent="0.2">
      <c r="C820" s="2"/>
      <c r="D820" s="2"/>
      <c r="E820" s="2"/>
      <c r="F820" s="2"/>
      <c r="G820" s="2"/>
      <c r="H820" s="2"/>
      <c r="I820" s="2"/>
      <c r="J820" s="2"/>
      <c r="K820" s="2"/>
      <c r="L820" s="2"/>
      <c r="N820" s="2"/>
    </row>
    <row r="821" spans="3:14" ht="12.75" customHeight="1" x14ac:dyDescent="0.2">
      <c r="C821" s="2"/>
      <c r="D821" s="2"/>
      <c r="E821" s="2"/>
      <c r="F821" s="2"/>
      <c r="G821" s="2"/>
      <c r="H821" s="2"/>
      <c r="I821" s="2"/>
      <c r="J821" s="2"/>
      <c r="K821" s="2"/>
      <c r="L821" s="2"/>
      <c r="N821" s="2"/>
    </row>
    <row r="822" spans="3:14" ht="12.75" customHeight="1" x14ac:dyDescent="0.2">
      <c r="C822" s="2"/>
      <c r="D822" s="2"/>
      <c r="E822" s="2"/>
      <c r="F822" s="2"/>
      <c r="G822" s="2"/>
      <c r="H822" s="2"/>
      <c r="I822" s="2"/>
      <c r="J822" s="2"/>
      <c r="K822" s="2"/>
      <c r="L822" s="2"/>
      <c r="N822" s="2"/>
    </row>
    <row r="823" spans="3:14" ht="12.75" customHeight="1" x14ac:dyDescent="0.2">
      <c r="C823" s="2"/>
      <c r="D823" s="2"/>
      <c r="E823" s="2"/>
      <c r="F823" s="2"/>
      <c r="G823" s="2"/>
      <c r="H823" s="2"/>
      <c r="I823" s="2"/>
      <c r="J823" s="2"/>
      <c r="K823" s="2"/>
      <c r="L823" s="2"/>
      <c r="N823" s="2"/>
    </row>
    <row r="824" spans="3:14" ht="12.75" customHeight="1" x14ac:dyDescent="0.2">
      <c r="C824" s="2"/>
      <c r="D824" s="2"/>
      <c r="E824" s="2"/>
      <c r="F824" s="2"/>
      <c r="G824" s="2"/>
      <c r="H824" s="2"/>
      <c r="I824" s="2"/>
      <c r="J824" s="2"/>
      <c r="K824" s="2"/>
      <c r="L824" s="2"/>
      <c r="N824" s="2"/>
    </row>
    <row r="825" spans="3:14" ht="12.75" customHeight="1" x14ac:dyDescent="0.2">
      <c r="C825" s="2"/>
      <c r="D825" s="2"/>
      <c r="E825" s="2"/>
      <c r="F825" s="2"/>
      <c r="G825" s="2"/>
      <c r="H825" s="2"/>
      <c r="I825" s="2"/>
      <c r="J825" s="2"/>
      <c r="K825" s="2"/>
      <c r="L825" s="2"/>
      <c r="N825" s="2"/>
    </row>
    <row r="826" spans="3:14" ht="12.75" customHeight="1" x14ac:dyDescent="0.2">
      <c r="C826" s="2"/>
      <c r="D826" s="2"/>
      <c r="E826" s="2"/>
      <c r="F826" s="2"/>
      <c r="G826" s="2"/>
      <c r="H826" s="2"/>
      <c r="I826" s="2"/>
      <c r="J826" s="2"/>
      <c r="K826" s="2"/>
      <c r="L826" s="2"/>
      <c r="N826" s="2"/>
    </row>
    <row r="827" spans="3:14" ht="12.75" customHeight="1" x14ac:dyDescent="0.2">
      <c r="C827" s="2"/>
      <c r="D827" s="2"/>
      <c r="E827" s="2"/>
      <c r="F827" s="2"/>
      <c r="G827" s="2"/>
      <c r="H827" s="2"/>
      <c r="I827" s="2"/>
      <c r="J827" s="2"/>
      <c r="K827" s="2"/>
      <c r="L827" s="2"/>
      <c r="N827" s="2"/>
    </row>
    <row r="828" spans="3:14" ht="12.75" customHeight="1" x14ac:dyDescent="0.2">
      <c r="C828" s="2"/>
      <c r="D828" s="2"/>
      <c r="E828" s="2"/>
      <c r="F828" s="2"/>
      <c r="G828" s="2"/>
      <c r="H828" s="2"/>
      <c r="I828" s="2"/>
      <c r="J828" s="2"/>
      <c r="K828" s="2"/>
      <c r="L828" s="2"/>
      <c r="N828" s="2"/>
    </row>
    <row r="829" spans="3:14" ht="12.75" customHeight="1" x14ac:dyDescent="0.2">
      <c r="C829" s="2"/>
      <c r="D829" s="2"/>
      <c r="E829" s="2"/>
      <c r="F829" s="2"/>
      <c r="G829" s="2"/>
      <c r="H829" s="2"/>
      <c r="I829" s="2"/>
      <c r="J829" s="2"/>
      <c r="K829" s="2"/>
      <c r="L829" s="2"/>
      <c r="N829" s="2"/>
    </row>
    <row r="830" spans="3:14" ht="12.75" customHeight="1" x14ac:dyDescent="0.2">
      <c r="C830" s="2"/>
      <c r="D830" s="2"/>
      <c r="E830" s="2"/>
      <c r="F830" s="2"/>
      <c r="G830" s="2"/>
      <c r="H830" s="2"/>
      <c r="I830" s="2"/>
      <c r="J830" s="2"/>
      <c r="K830" s="2"/>
      <c r="L830" s="2"/>
      <c r="N830" s="2"/>
    </row>
    <row r="831" spans="3:14" ht="12.75" customHeight="1" x14ac:dyDescent="0.2">
      <c r="C831" s="2"/>
      <c r="D831" s="2"/>
      <c r="E831" s="2"/>
      <c r="F831" s="2"/>
      <c r="G831" s="2"/>
      <c r="H831" s="2"/>
      <c r="I831" s="2"/>
      <c r="J831" s="2"/>
      <c r="K831" s="2"/>
      <c r="L831" s="2"/>
      <c r="N831" s="2"/>
    </row>
    <row r="832" spans="3:14" ht="12.75" customHeight="1" x14ac:dyDescent="0.2">
      <c r="C832" s="2"/>
      <c r="D832" s="2"/>
      <c r="E832" s="2"/>
      <c r="F832" s="2"/>
      <c r="G832" s="2"/>
      <c r="H832" s="2"/>
      <c r="I832" s="2"/>
      <c r="J832" s="2"/>
      <c r="K832" s="2"/>
      <c r="L832" s="2"/>
      <c r="N832" s="2"/>
    </row>
    <row r="833" spans="3:14" ht="12.75" customHeight="1" x14ac:dyDescent="0.2">
      <c r="C833" s="2"/>
      <c r="D833" s="2"/>
      <c r="E833" s="2"/>
      <c r="F833" s="2"/>
      <c r="G833" s="2"/>
      <c r="H833" s="2"/>
      <c r="I833" s="2"/>
      <c r="J833" s="2"/>
      <c r="K833" s="2"/>
      <c r="L833" s="2"/>
      <c r="N833" s="2"/>
    </row>
    <row r="834" spans="3:14" ht="12.75" customHeight="1" x14ac:dyDescent="0.2">
      <c r="C834" s="2"/>
      <c r="D834" s="2"/>
      <c r="E834" s="2"/>
      <c r="F834" s="2"/>
      <c r="G834" s="2"/>
      <c r="H834" s="2"/>
      <c r="I834" s="2"/>
      <c r="J834" s="2"/>
      <c r="K834" s="2"/>
      <c r="L834" s="2"/>
      <c r="N834" s="2"/>
    </row>
    <row r="835" spans="3:14" ht="12.75" customHeight="1" x14ac:dyDescent="0.2">
      <c r="C835" s="2"/>
      <c r="D835" s="2"/>
      <c r="E835" s="2"/>
      <c r="F835" s="2"/>
      <c r="G835" s="2"/>
      <c r="H835" s="2"/>
      <c r="I835" s="2"/>
      <c r="J835" s="2"/>
      <c r="K835" s="2"/>
      <c r="L835" s="2"/>
      <c r="N835" s="2"/>
    </row>
    <row r="836" spans="3:14" ht="12.75" customHeight="1" x14ac:dyDescent="0.2">
      <c r="C836" s="2"/>
      <c r="D836" s="2"/>
      <c r="E836" s="2"/>
      <c r="F836" s="2"/>
      <c r="G836" s="2"/>
      <c r="H836" s="2"/>
      <c r="I836" s="2"/>
      <c r="J836" s="2"/>
      <c r="K836" s="2"/>
      <c r="L836" s="2"/>
      <c r="N836" s="2"/>
    </row>
    <row r="837" spans="3:14" ht="12.75" customHeight="1" x14ac:dyDescent="0.2">
      <c r="C837" s="2"/>
      <c r="D837" s="2"/>
      <c r="E837" s="2"/>
      <c r="F837" s="2"/>
      <c r="G837" s="2"/>
      <c r="H837" s="2"/>
      <c r="I837" s="2"/>
      <c r="J837" s="2"/>
      <c r="K837" s="2"/>
      <c r="L837" s="2"/>
      <c r="N837" s="2"/>
    </row>
    <row r="838" spans="3:14" ht="12.75" customHeight="1" x14ac:dyDescent="0.2">
      <c r="C838" s="2"/>
      <c r="D838" s="2"/>
      <c r="E838" s="2"/>
      <c r="F838" s="2"/>
      <c r="G838" s="2"/>
      <c r="H838" s="2"/>
      <c r="I838" s="2"/>
      <c r="J838" s="2"/>
      <c r="K838" s="2"/>
      <c r="L838" s="2"/>
      <c r="N838" s="2"/>
    </row>
    <row r="839" spans="3:14" ht="12.75" customHeight="1" x14ac:dyDescent="0.2">
      <c r="C839" s="2"/>
      <c r="D839" s="2"/>
      <c r="E839" s="2"/>
      <c r="F839" s="2"/>
      <c r="G839" s="2"/>
      <c r="H839" s="2"/>
      <c r="I839" s="2"/>
      <c r="J839" s="2"/>
      <c r="K839" s="2"/>
      <c r="L839" s="2"/>
      <c r="N839" s="2"/>
    </row>
    <row r="840" spans="3:14" ht="12.75" customHeight="1" x14ac:dyDescent="0.2">
      <c r="C840" s="2"/>
      <c r="D840" s="2"/>
      <c r="E840" s="2"/>
      <c r="F840" s="2"/>
      <c r="G840" s="2"/>
      <c r="H840" s="2"/>
      <c r="I840" s="2"/>
      <c r="J840" s="2"/>
      <c r="K840" s="2"/>
      <c r="L840" s="2"/>
      <c r="N840" s="2"/>
    </row>
    <row r="841" spans="3:14" ht="12.75" customHeight="1" x14ac:dyDescent="0.2">
      <c r="C841" s="2"/>
      <c r="D841" s="2"/>
      <c r="E841" s="2"/>
      <c r="F841" s="2"/>
      <c r="G841" s="2"/>
      <c r="H841" s="2"/>
      <c r="I841" s="2"/>
      <c r="J841" s="2"/>
      <c r="K841" s="2"/>
      <c r="L841" s="2"/>
      <c r="N841" s="2"/>
    </row>
    <row r="842" spans="3:14" ht="12.75" customHeight="1" x14ac:dyDescent="0.2">
      <c r="C842" s="2"/>
      <c r="D842" s="2"/>
      <c r="E842" s="2"/>
      <c r="F842" s="2"/>
      <c r="G842" s="2"/>
      <c r="H842" s="2"/>
      <c r="I842" s="2"/>
      <c r="J842" s="2"/>
      <c r="K842" s="2"/>
      <c r="L842" s="2"/>
      <c r="N842" s="2"/>
    </row>
    <row r="843" spans="3:14" ht="12.75" customHeight="1" x14ac:dyDescent="0.2">
      <c r="C843" s="2"/>
      <c r="D843" s="2"/>
      <c r="E843" s="2"/>
      <c r="F843" s="2"/>
      <c r="G843" s="2"/>
      <c r="H843" s="2"/>
      <c r="I843" s="2"/>
      <c r="J843" s="2"/>
      <c r="K843" s="2"/>
      <c r="L843" s="2"/>
      <c r="N843" s="2"/>
    </row>
    <row r="844" spans="3:14" ht="12.75" customHeight="1" x14ac:dyDescent="0.2">
      <c r="C844" s="2"/>
      <c r="D844" s="2"/>
      <c r="E844" s="2"/>
      <c r="F844" s="2"/>
      <c r="G844" s="2"/>
      <c r="H844" s="2"/>
      <c r="I844" s="2"/>
      <c r="J844" s="2"/>
      <c r="K844" s="2"/>
      <c r="L844" s="2"/>
      <c r="N844" s="2"/>
    </row>
    <row r="845" spans="3:14" ht="12.75" customHeight="1" x14ac:dyDescent="0.2">
      <c r="C845" s="2"/>
      <c r="D845" s="2"/>
      <c r="E845" s="2"/>
      <c r="F845" s="2"/>
      <c r="G845" s="2"/>
      <c r="H845" s="2"/>
      <c r="I845" s="2"/>
      <c r="J845" s="2"/>
      <c r="K845" s="2"/>
      <c r="L845" s="2"/>
      <c r="N845" s="2"/>
    </row>
    <row r="846" spans="3:14" ht="12.75" customHeight="1" x14ac:dyDescent="0.2">
      <c r="C846" s="2"/>
      <c r="D846" s="2"/>
      <c r="E846" s="2"/>
      <c r="F846" s="2"/>
      <c r="G846" s="2"/>
      <c r="H846" s="2"/>
      <c r="I846" s="2"/>
      <c r="J846" s="2"/>
      <c r="K846" s="2"/>
      <c r="L846" s="2"/>
      <c r="N846" s="2"/>
    </row>
    <row r="847" spans="3:14" ht="12.75" customHeight="1" x14ac:dyDescent="0.2">
      <c r="C847" s="2"/>
      <c r="D847" s="2"/>
      <c r="E847" s="2"/>
      <c r="F847" s="2"/>
      <c r="G847" s="2"/>
      <c r="H847" s="2"/>
      <c r="I847" s="2"/>
      <c r="J847" s="2"/>
      <c r="K847" s="2"/>
      <c r="L847" s="2"/>
      <c r="N847" s="2"/>
    </row>
    <row r="848" spans="3:14" ht="12.75" customHeight="1" x14ac:dyDescent="0.2">
      <c r="C848" s="2"/>
      <c r="D848" s="2"/>
      <c r="E848" s="2"/>
      <c r="F848" s="2"/>
      <c r="G848" s="2"/>
      <c r="H848" s="2"/>
      <c r="I848" s="2"/>
      <c r="J848" s="2"/>
      <c r="K848" s="2"/>
      <c r="L848" s="2"/>
      <c r="N848" s="2"/>
    </row>
    <row r="849" spans="3:14" ht="12.75" customHeight="1" x14ac:dyDescent="0.2">
      <c r="C849" s="2"/>
      <c r="D849" s="2"/>
      <c r="E849" s="2"/>
      <c r="F849" s="2"/>
      <c r="G849" s="2"/>
      <c r="H849" s="2"/>
      <c r="I849" s="2"/>
      <c r="J849" s="2"/>
      <c r="K849" s="2"/>
      <c r="L849" s="2"/>
      <c r="N849" s="2"/>
    </row>
    <row r="850" spans="3:14" ht="12.75" customHeight="1" x14ac:dyDescent="0.2">
      <c r="C850" s="2"/>
      <c r="D850" s="2"/>
      <c r="E850" s="2"/>
      <c r="F850" s="2"/>
      <c r="G850" s="2"/>
      <c r="H850" s="2"/>
      <c r="I850" s="2"/>
      <c r="J850" s="2"/>
      <c r="K850" s="2"/>
      <c r="L850" s="2"/>
      <c r="N850" s="2"/>
    </row>
    <row r="851" spans="3:14" ht="12.75" customHeight="1" x14ac:dyDescent="0.2">
      <c r="C851" s="2"/>
      <c r="D851" s="2"/>
      <c r="E851" s="2"/>
      <c r="F851" s="2"/>
      <c r="G851" s="2"/>
      <c r="H851" s="2"/>
      <c r="I851" s="2"/>
      <c r="J851" s="2"/>
      <c r="K851" s="2"/>
      <c r="L851" s="2"/>
      <c r="N851" s="2"/>
    </row>
    <row r="852" spans="3:14" ht="12.75" customHeight="1" x14ac:dyDescent="0.2">
      <c r="C852" s="2"/>
      <c r="D852" s="2"/>
      <c r="E852" s="2"/>
      <c r="F852" s="2"/>
      <c r="G852" s="2"/>
      <c r="H852" s="2"/>
      <c r="I852" s="2"/>
      <c r="J852" s="2"/>
      <c r="K852" s="2"/>
      <c r="L852" s="2"/>
      <c r="N852" s="2"/>
    </row>
    <row r="853" spans="3:14" ht="12.75" customHeight="1" x14ac:dyDescent="0.2">
      <c r="C853" s="2"/>
      <c r="D853" s="2"/>
      <c r="E853" s="2"/>
      <c r="F853" s="2"/>
      <c r="G853" s="2"/>
      <c r="H853" s="2"/>
      <c r="I853" s="2"/>
      <c r="J853" s="2"/>
      <c r="K853" s="2"/>
      <c r="L853" s="2"/>
      <c r="N853" s="2"/>
    </row>
    <row r="854" spans="3:14" ht="12.75" customHeight="1" x14ac:dyDescent="0.2">
      <c r="C854" s="2"/>
      <c r="D854" s="2"/>
      <c r="E854" s="2"/>
      <c r="F854" s="2"/>
      <c r="G854" s="2"/>
      <c r="H854" s="2"/>
      <c r="I854" s="2"/>
      <c r="J854" s="2"/>
      <c r="K854" s="2"/>
      <c r="L854" s="2"/>
      <c r="N854" s="2"/>
    </row>
    <row r="855" spans="3:14" ht="12.75" customHeight="1" x14ac:dyDescent="0.2">
      <c r="C855" s="2"/>
      <c r="D855" s="2"/>
      <c r="E855" s="2"/>
      <c r="F855" s="2"/>
      <c r="G855" s="2"/>
      <c r="H855" s="2"/>
      <c r="I855" s="2"/>
      <c r="J855" s="2"/>
      <c r="K855" s="2"/>
      <c r="L855" s="2"/>
      <c r="N855" s="2"/>
    </row>
    <row r="856" spans="3:14" ht="12.75" customHeight="1" x14ac:dyDescent="0.2">
      <c r="C856" s="2"/>
      <c r="D856" s="2"/>
      <c r="E856" s="2"/>
      <c r="F856" s="2"/>
      <c r="G856" s="2"/>
      <c r="H856" s="2"/>
      <c r="I856" s="2"/>
      <c r="J856" s="2"/>
      <c r="K856" s="2"/>
      <c r="L856" s="2"/>
      <c r="N856" s="2"/>
    </row>
    <row r="857" spans="3:14" ht="12.75" customHeight="1" x14ac:dyDescent="0.2">
      <c r="C857" s="2"/>
      <c r="D857" s="2"/>
      <c r="E857" s="2"/>
      <c r="F857" s="2"/>
      <c r="G857" s="2"/>
      <c r="H857" s="2"/>
      <c r="I857" s="2"/>
      <c r="J857" s="2"/>
      <c r="K857" s="2"/>
      <c r="L857" s="2"/>
      <c r="N857" s="2"/>
    </row>
    <row r="858" spans="3:14" ht="12.75" customHeight="1" x14ac:dyDescent="0.2">
      <c r="C858" s="2"/>
      <c r="D858" s="2"/>
      <c r="E858" s="2"/>
      <c r="F858" s="2"/>
      <c r="G858" s="2"/>
      <c r="H858" s="2"/>
      <c r="I858" s="2"/>
      <c r="J858" s="2"/>
      <c r="K858" s="2"/>
      <c r="L858" s="2"/>
      <c r="N858" s="2"/>
    </row>
    <row r="859" spans="3:14" ht="12.75" customHeight="1" x14ac:dyDescent="0.2">
      <c r="C859" s="2"/>
      <c r="D859" s="2"/>
      <c r="E859" s="2"/>
      <c r="F859" s="2"/>
      <c r="G859" s="2"/>
      <c r="H859" s="2"/>
      <c r="I859" s="2"/>
      <c r="J859" s="2"/>
      <c r="K859" s="2"/>
      <c r="L859" s="2"/>
      <c r="N859" s="2"/>
    </row>
    <row r="860" spans="3:14" ht="12.75" customHeight="1" x14ac:dyDescent="0.2">
      <c r="C860" s="2"/>
      <c r="D860" s="2"/>
      <c r="E860" s="2"/>
      <c r="F860" s="2"/>
      <c r="G860" s="2"/>
      <c r="H860" s="2"/>
      <c r="I860" s="2"/>
      <c r="J860" s="2"/>
      <c r="K860" s="2"/>
      <c r="L860" s="2"/>
      <c r="N860" s="2"/>
    </row>
    <row r="861" spans="3:14" ht="12.75" customHeight="1" x14ac:dyDescent="0.2">
      <c r="C861" s="2"/>
      <c r="D861" s="2"/>
      <c r="E861" s="2"/>
      <c r="F861" s="2"/>
      <c r="G861" s="2"/>
      <c r="H861" s="2"/>
      <c r="I861" s="2"/>
      <c r="J861" s="2"/>
      <c r="K861" s="2"/>
      <c r="L861" s="2"/>
      <c r="N861" s="2"/>
    </row>
    <row r="862" spans="3:14" ht="12.75" customHeight="1" x14ac:dyDescent="0.2">
      <c r="C862" s="2"/>
      <c r="D862" s="2"/>
      <c r="E862" s="2"/>
      <c r="F862" s="2"/>
      <c r="G862" s="2"/>
      <c r="H862" s="2"/>
      <c r="I862" s="2"/>
      <c r="J862" s="2"/>
      <c r="K862" s="2"/>
      <c r="L862" s="2"/>
      <c r="N862" s="2"/>
    </row>
    <row r="863" spans="3:14" ht="12.75" customHeight="1" x14ac:dyDescent="0.2">
      <c r="C863" s="2"/>
      <c r="D863" s="2"/>
      <c r="E863" s="2"/>
      <c r="F863" s="2"/>
      <c r="G863" s="2"/>
      <c r="H863" s="2"/>
      <c r="I863" s="2"/>
      <c r="J863" s="2"/>
      <c r="K863" s="2"/>
      <c r="L863" s="2"/>
      <c r="N863" s="2"/>
    </row>
    <row r="864" spans="3:14" ht="12.75" customHeight="1" x14ac:dyDescent="0.2">
      <c r="C864" s="2"/>
      <c r="D864" s="2"/>
      <c r="E864" s="2"/>
      <c r="F864" s="2"/>
      <c r="G864" s="2"/>
      <c r="H864" s="2"/>
      <c r="I864" s="2"/>
      <c r="J864" s="2"/>
      <c r="K864" s="2"/>
      <c r="L864" s="2"/>
      <c r="N864" s="2"/>
    </row>
    <row r="865" spans="3:14" ht="12.75" customHeight="1" x14ac:dyDescent="0.2">
      <c r="C865" s="2"/>
      <c r="D865" s="2"/>
      <c r="E865" s="2"/>
      <c r="F865" s="2"/>
      <c r="G865" s="2"/>
      <c r="H865" s="2"/>
      <c r="I865" s="2"/>
      <c r="J865" s="2"/>
      <c r="K865" s="2"/>
      <c r="L865" s="2"/>
      <c r="N865" s="2"/>
    </row>
    <row r="866" spans="3:14" ht="12.75" customHeight="1" x14ac:dyDescent="0.2">
      <c r="C866" s="2"/>
      <c r="D866" s="2"/>
      <c r="E866" s="2"/>
      <c r="F866" s="2"/>
      <c r="G866" s="2"/>
      <c r="H866" s="2"/>
      <c r="I866" s="2"/>
      <c r="J866" s="2"/>
      <c r="K866" s="2"/>
      <c r="L866" s="2"/>
      <c r="N866" s="2"/>
    </row>
    <row r="867" spans="3:14" ht="12.75" customHeight="1" x14ac:dyDescent="0.2">
      <c r="C867" s="2"/>
      <c r="D867" s="2"/>
      <c r="E867" s="2"/>
      <c r="F867" s="2"/>
      <c r="G867" s="2"/>
      <c r="H867" s="2"/>
      <c r="I867" s="2"/>
      <c r="J867" s="2"/>
      <c r="K867" s="2"/>
      <c r="L867" s="2"/>
      <c r="N867" s="2"/>
    </row>
    <row r="868" spans="3:14" ht="12.75" customHeight="1" x14ac:dyDescent="0.2">
      <c r="C868" s="2"/>
      <c r="D868" s="2"/>
      <c r="E868" s="2"/>
      <c r="F868" s="2"/>
      <c r="G868" s="2"/>
      <c r="H868" s="2"/>
      <c r="I868" s="2"/>
      <c r="J868" s="2"/>
      <c r="K868" s="2"/>
      <c r="L868" s="2"/>
      <c r="N868" s="2"/>
    </row>
    <row r="869" spans="3:14" ht="12.75" customHeight="1" x14ac:dyDescent="0.2">
      <c r="C869" s="2"/>
      <c r="D869" s="2"/>
      <c r="E869" s="2"/>
      <c r="F869" s="2"/>
      <c r="G869" s="2"/>
      <c r="H869" s="2"/>
      <c r="I869" s="2"/>
      <c r="J869" s="2"/>
      <c r="K869" s="2"/>
      <c r="L869" s="2"/>
      <c r="N869" s="2"/>
    </row>
    <row r="870" spans="3:14" ht="12.75" customHeight="1" x14ac:dyDescent="0.2">
      <c r="C870" s="2"/>
      <c r="D870" s="2"/>
      <c r="E870" s="2"/>
      <c r="F870" s="2"/>
      <c r="G870" s="2"/>
      <c r="H870" s="2"/>
      <c r="I870" s="2"/>
      <c r="J870" s="2"/>
      <c r="K870" s="2"/>
      <c r="L870" s="2"/>
      <c r="N870" s="2"/>
    </row>
    <row r="871" spans="3:14" ht="12.75" customHeight="1" x14ac:dyDescent="0.2">
      <c r="C871" s="2"/>
      <c r="D871" s="2"/>
      <c r="E871" s="2"/>
      <c r="F871" s="2"/>
      <c r="G871" s="2"/>
      <c r="H871" s="2"/>
      <c r="I871" s="2"/>
      <c r="J871" s="2"/>
      <c r="K871" s="2"/>
      <c r="L871" s="2"/>
      <c r="N871" s="2"/>
    </row>
    <row r="872" spans="3:14" ht="12.75" customHeight="1" x14ac:dyDescent="0.2">
      <c r="C872" s="2"/>
      <c r="D872" s="2"/>
      <c r="E872" s="2"/>
      <c r="F872" s="2"/>
      <c r="G872" s="2"/>
      <c r="H872" s="2"/>
      <c r="I872" s="2"/>
      <c r="J872" s="2"/>
      <c r="K872" s="2"/>
      <c r="L872" s="2"/>
      <c r="N872" s="2"/>
    </row>
    <row r="873" spans="3:14" ht="12.75" customHeight="1" x14ac:dyDescent="0.2">
      <c r="C873" s="2"/>
      <c r="D873" s="2"/>
      <c r="E873" s="2"/>
      <c r="F873" s="2"/>
      <c r="G873" s="2"/>
      <c r="H873" s="2"/>
      <c r="I873" s="2"/>
      <c r="J873" s="2"/>
      <c r="K873" s="2"/>
      <c r="L873" s="2"/>
      <c r="N873" s="2"/>
    </row>
    <row r="874" spans="3:14" ht="12.75" customHeight="1" x14ac:dyDescent="0.2">
      <c r="C874" s="2"/>
      <c r="D874" s="2"/>
      <c r="E874" s="2"/>
      <c r="F874" s="2"/>
      <c r="G874" s="2"/>
      <c r="H874" s="2"/>
      <c r="I874" s="2"/>
      <c r="J874" s="2"/>
      <c r="K874" s="2"/>
      <c r="L874" s="2"/>
      <c r="N874" s="2"/>
    </row>
    <row r="875" spans="3:14" ht="12.75" customHeight="1" x14ac:dyDescent="0.2">
      <c r="C875" s="2"/>
      <c r="D875" s="2"/>
      <c r="E875" s="2"/>
      <c r="F875" s="2"/>
      <c r="G875" s="2"/>
      <c r="H875" s="2"/>
      <c r="I875" s="2"/>
      <c r="J875" s="2"/>
      <c r="K875" s="2"/>
      <c r="L875" s="2"/>
      <c r="N875" s="2"/>
    </row>
    <row r="876" spans="3:14" ht="12.75" customHeight="1" x14ac:dyDescent="0.2">
      <c r="C876" s="2"/>
      <c r="D876" s="2"/>
      <c r="E876" s="2"/>
      <c r="F876" s="2"/>
      <c r="G876" s="2"/>
      <c r="H876" s="2"/>
      <c r="I876" s="2"/>
      <c r="J876" s="2"/>
      <c r="K876" s="2"/>
      <c r="L876" s="2"/>
      <c r="N876" s="2"/>
    </row>
    <row r="877" spans="3:14" ht="12.75" customHeight="1" x14ac:dyDescent="0.2">
      <c r="C877" s="2"/>
      <c r="D877" s="2"/>
      <c r="E877" s="2"/>
      <c r="F877" s="2"/>
      <c r="G877" s="2"/>
      <c r="H877" s="2"/>
      <c r="I877" s="2"/>
      <c r="J877" s="2"/>
      <c r="K877" s="2"/>
      <c r="L877" s="2"/>
      <c r="N877" s="2"/>
    </row>
    <row r="878" spans="3:14" ht="12.75" customHeight="1" x14ac:dyDescent="0.2">
      <c r="C878" s="2"/>
      <c r="D878" s="2"/>
      <c r="E878" s="2"/>
      <c r="F878" s="2"/>
      <c r="G878" s="2"/>
      <c r="H878" s="2"/>
      <c r="I878" s="2"/>
      <c r="J878" s="2"/>
      <c r="K878" s="2"/>
      <c r="L878" s="2"/>
      <c r="N878" s="2"/>
    </row>
    <row r="879" spans="3:14" ht="12.75" customHeight="1" x14ac:dyDescent="0.2">
      <c r="C879" s="2"/>
      <c r="D879" s="2"/>
      <c r="E879" s="2"/>
      <c r="F879" s="2"/>
      <c r="G879" s="2"/>
      <c r="H879" s="2"/>
      <c r="I879" s="2"/>
      <c r="J879" s="2"/>
      <c r="K879" s="2"/>
      <c r="L879" s="2"/>
      <c r="N879" s="2"/>
    </row>
    <row r="880" spans="3:14" ht="12.75" customHeight="1" x14ac:dyDescent="0.2">
      <c r="C880" s="2"/>
      <c r="D880" s="2"/>
      <c r="E880" s="2"/>
      <c r="F880" s="2"/>
      <c r="G880" s="2"/>
      <c r="H880" s="2"/>
      <c r="I880" s="2"/>
      <c r="J880" s="2"/>
      <c r="K880" s="2"/>
      <c r="L880" s="2"/>
      <c r="N880" s="2"/>
    </row>
    <row r="881" spans="3:14" ht="12.75" customHeight="1" x14ac:dyDescent="0.2">
      <c r="C881" s="2"/>
      <c r="D881" s="2"/>
      <c r="E881" s="2"/>
      <c r="F881" s="2"/>
      <c r="G881" s="2"/>
      <c r="H881" s="2"/>
      <c r="I881" s="2"/>
      <c r="J881" s="2"/>
      <c r="K881" s="2"/>
      <c r="L881" s="2"/>
      <c r="N881" s="2"/>
    </row>
    <row r="882" spans="3:14" ht="12.75" customHeight="1" x14ac:dyDescent="0.2">
      <c r="C882" s="2"/>
      <c r="D882" s="2"/>
      <c r="E882" s="2"/>
      <c r="F882" s="2"/>
      <c r="G882" s="2"/>
      <c r="H882" s="2"/>
      <c r="I882" s="2"/>
      <c r="J882" s="2"/>
      <c r="K882" s="2"/>
      <c r="L882" s="2"/>
      <c r="N882" s="2"/>
    </row>
    <row r="883" spans="3:14" ht="12.75" customHeight="1" x14ac:dyDescent="0.2">
      <c r="C883" s="2"/>
      <c r="D883" s="2"/>
      <c r="E883" s="2"/>
      <c r="F883" s="2"/>
      <c r="G883" s="2"/>
      <c r="H883" s="2"/>
      <c r="I883" s="2"/>
      <c r="J883" s="2"/>
      <c r="K883" s="2"/>
      <c r="L883" s="2"/>
      <c r="N883" s="2"/>
    </row>
    <row r="884" spans="3:14" ht="12.75" customHeight="1" x14ac:dyDescent="0.2">
      <c r="C884" s="2"/>
      <c r="D884" s="2"/>
      <c r="E884" s="2"/>
      <c r="F884" s="2"/>
      <c r="G884" s="2"/>
      <c r="H884" s="2"/>
      <c r="I884" s="2"/>
      <c r="J884" s="2"/>
      <c r="K884" s="2"/>
      <c r="L884" s="2"/>
      <c r="N884" s="2"/>
    </row>
    <row r="885" spans="3:14" ht="12.75" customHeight="1" x14ac:dyDescent="0.2">
      <c r="C885" s="2"/>
      <c r="D885" s="2"/>
      <c r="E885" s="2"/>
      <c r="F885" s="2"/>
      <c r="G885" s="2"/>
      <c r="H885" s="2"/>
      <c r="I885" s="2"/>
      <c r="J885" s="2"/>
      <c r="K885" s="2"/>
      <c r="L885" s="2"/>
      <c r="N885" s="2"/>
    </row>
    <row r="886" spans="3:14" ht="12.75" customHeight="1" x14ac:dyDescent="0.2">
      <c r="C886" s="2"/>
      <c r="D886" s="2"/>
      <c r="E886" s="2"/>
      <c r="F886" s="2"/>
      <c r="G886" s="2"/>
      <c r="H886" s="2"/>
      <c r="I886" s="2"/>
      <c r="J886" s="2"/>
      <c r="K886" s="2"/>
      <c r="L886" s="2"/>
      <c r="N886" s="2"/>
    </row>
    <row r="887" spans="3:14" ht="12.75" customHeight="1" x14ac:dyDescent="0.2">
      <c r="C887" s="2"/>
      <c r="D887" s="2"/>
      <c r="E887" s="2"/>
      <c r="F887" s="2"/>
      <c r="G887" s="2"/>
      <c r="H887" s="2"/>
      <c r="I887" s="2"/>
      <c r="J887" s="2"/>
      <c r="K887" s="2"/>
      <c r="L887" s="2"/>
      <c r="N887" s="2"/>
    </row>
    <row r="888" spans="3:14" ht="12.75" customHeight="1" x14ac:dyDescent="0.2">
      <c r="C888" s="2"/>
      <c r="D888" s="2"/>
      <c r="E888" s="2"/>
      <c r="F888" s="2"/>
      <c r="G888" s="2"/>
      <c r="H888" s="2"/>
      <c r="I888" s="2"/>
      <c r="J888" s="2"/>
      <c r="K888" s="2"/>
      <c r="L888" s="2"/>
      <c r="N888" s="2"/>
    </row>
    <row r="889" spans="3:14" ht="12.75" customHeight="1" x14ac:dyDescent="0.2">
      <c r="C889" s="2"/>
      <c r="D889" s="2"/>
      <c r="E889" s="2"/>
      <c r="F889" s="2"/>
      <c r="G889" s="2"/>
      <c r="H889" s="2"/>
      <c r="I889" s="2"/>
      <c r="J889" s="2"/>
      <c r="K889" s="2"/>
      <c r="L889" s="2"/>
      <c r="N889" s="2"/>
    </row>
    <row r="890" spans="3:14" ht="12.75" customHeight="1" x14ac:dyDescent="0.2">
      <c r="C890" s="2"/>
      <c r="D890" s="2"/>
      <c r="E890" s="2"/>
      <c r="F890" s="2"/>
      <c r="G890" s="2"/>
      <c r="H890" s="2"/>
      <c r="I890" s="2"/>
      <c r="J890" s="2"/>
      <c r="K890" s="2"/>
      <c r="L890" s="2"/>
      <c r="N890" s="2"/>
    </row>
    <row r="891" spans="3:14" ht="12.75" customHeight="1" x14ac:dyDescent="0.2">
      <c r="C891" s="2"/>
      <c r="D891" s="2"/>
      <c r="E891" s="2"/>
      <c r="F891" s="2"/>
      <c r="G891" s="2"/>
      <c r="H891" s="2"/>
      <c r="I891" s="2"/>
      <c r="J891" s="2"/>
      <c r="K891" s="2"/>
      <c r="L891" s="2"/>
      <c r="N891" s="2"/>
    </row>
    <row r="892" spans="3:14" ht="12.75" customHeight="1" x14ac:dyDescent="0.2">
      <c r="C892" s="2"/>
      <c r="D892" s="2"/>
      <c r="E892" s="2"/>
      <c r="F892" s="2"/>
      <c r="G892" s="2"/>
      <c r="H892" s="2"/>
      <c r="I892" s="2"/>
      <c r="J892" s="2"/>
      <c r="K892" s="2"/>
      <c r="L892" s="2"/>
      <c r="N892" s="2"/>
    </row>
    <row r="893" spans="3:14" ht="12.75" customHeight="1" x14ac:dyDescent="0.2">
      <c r="C893" s="2"/>
      <c r="D893" s="2"/>
      <c r="E893" s="2"/>
      <c r="F893" s="2"/>
      <c r="G893" s="2"/>
      <c r="H893" s="2"/>
      <c r="I893" s="2"/>
      <c r="J893" s="2"/>
      <c r="K893" s="2"/>
      <c r="L893" s="2"/>
      <c r="N893" s="2"/>
    </row>
    <row r="894" spans="3:14" ht="12.75" customHeight="1" x14ac:dyDescent="0.2">
      <c r="C894" s="2"/>
      <c r="D894" s="2"/>
      <c r="E894" s="2"/>
      <c r="F894" s="2"/>
      <c r="G894" s="2"/>
      <c r="H894" s="2"/>
      <c r="I894" s="2"/>
      <c r="J894" s="2"/>
      <c r="K894" s="2"/>
      <c r="L894" s="2"/>
      <c r="N894" s="2"/>
    </row>
    <row r="895" spans="3:14" ht="12.75" customHeight="1" x14ac:dyDescent="0.2">
      <c r="C895" s="2"/>
      <c r="D895" s="2"/>
      <c r="E895" s="2"/>
      <c r="F895" s="2"/>
      <c r="G895" s="2"/>
      <c r="H895" s="2"/>
      <c r="I895" s="2"/>
      <c r="J895" s="2"/>
      <c r="K895" s="2"/>
      <c r="L895" s="2"/>
      <c r="N895" s="2"/>
    </row>
    <row r="896" spans="3:14" ht="12.75" customHeight="1" x14ac:dyDescent="0.2">
      <c r="C896" s="2"/>
      <c r="D896" s="2"/>
      <c r="E896" s="2"/>
      <c r="F896" s="2"/>
      <c r="G896" s="2"/>
      <c r="H896" s="2"/>
      <c r="I896" s="2"/>
      <c r="J896" s="2"/>
      <c r="K896" s="2"/>
      <c r="L896" s="2"/>
      <c r="N896" s="2"/>
    </row>
    <row r="897" spans="3:14" ht="12.75" customHeight="1" x14ac:dyDescent="0.2">
      <c r="C897" s="2"/>
      <c r="D897" s="2"/>
      <c r="E897" s="2"/>
      <c r="F897" s="2"/>
      <c r="G897" s="2"/>
      <c r="H897" s="2"/>
      <c r="I897" s="2"/>
      <c r="J897" s="2"/>
      <c r="K897" s="2"/>
      <c r="L897" s="2"/>
      <c r="N897" s="2"/>
    </row>
    <row r="898" spans="3:14" ht="12.75" customHeight="1" x14ac:dyDescent="0.2">
      <c r="C898" s="2"/>
      <c r="D898" s="2"/>
      <c r="E898" s="2"/>
      <c r="F898" s="2"/>
      <c r="G898" s="2"/>
      <c r="H898" s="2"/>
      <c r="I898" s="2"/>
      <c r="J898" s="2"/>
      <c r="K898" s="2"/>
      <c r="L898" s="2"/>
      <c r="N898" s="2"/>
    </row>
    <row r="899" spans="3:14" ht="12.75" customHeight="1" x14ac:dyDescent="0.2">
      <c r="C899" s="2"/>
      <c r="D899" s="2"/>
      <c r="E899" s="2"/>
      <c r="F899" s="2"/>
      <c r="G899" s="2"/>
      <c r="H899" s="2"/>
      <c r="I899" s="2"/>
      <c r="J899" s="2"/>
      <c r="K899" s="2"/>
      <c r="L899" s="2"/>
      <c r="N899" s="2"/>
    </row>
    <row r="900" spans="3:14" ht="12.75" customHeight="1" x14ac:dyDescent="0.2">
      <c r="C900" s="2"/>
      <c r="D900" s="2"/>
      <c r="E900" s="2"/>
      <c r="F900" s="2"/>
      <c r="G900" s="2"/>
      <c r="H900" s="2"/>
      <c r="I900" s="2"/>
      <c r="J900" s="2"/>
      <c r="K900" s="2"/>
      <c r="L900" s="2"/>
      <c r="N900" s="2"/>
    </row>
    <row r="901" spans="3:14" ht="12.75" customHeight="1" x14ac:dyDescent="0.2">
      <c r="C901" s="2"/>
      <c r="D901" s="2"/>
      <c r="E901" s="2"/>
      <c r="F901" s="2"/>
      <c r="G901" s="2"/>
      <c r="H901" s="2"/>
      <c r="I901" s="2"/>
      <c r="J901" s="2"/>
      <c r="K901" s="2"/>
      <c r="L901" s="2"/>
      <c r="N901" s="2"/>
    </row>
    <row r="902" spans="3:14" ht="12.75" customHeight="1" x14ac:dyDescent="0.2">
      <c r="C902" s="2"/>
      <c r="D902" s="2"/>
      <c r="E902" s="2"/>
      <c r="F902" s="2"/>
      <c r="G902" s="2"/>
      <c r="H902" s="2"/>
      <c r="I902" s="2"/>
      <c r="J902" s="2"/>
      <c r="K902" s="2"/>
      <c r="L902" s="2"/>
      <c r="N902" s="2"/>
    </row>
    <row r="903" spans="3:14" ht="12.75" customHeight="1" x14ac:dyDescent="0.2">
      <c r="C903" s="2"/>
      <c r="D903" s="2"/>
      <c r="E903" s="2"/>
      <c r="F903" s="2"/>
      <c r="G903" s="2"/>
      <c r="H903" s="2"/>
      <c r="I903" s="2"/>
      <c r="J903" s="2"/>
      <c r="K903" s="2"/>
      <c r="L903" s="2"/>
      <c r="N903" s="2"/>
    </row>
    <row r="904" spans="3:14" ht="12.75" customHeight="1" x14ac:dyDescent="0.2">
      <c r="C904" s="2"/>
      <c r="D904" s="2"/>
      <c r="E904" s="2"/>
      <c r="F904" s="2"/>
      <c r="G904" s="2"/>
      <c r="H904" s="2"/>
      <c r="I904" s="2"/>
      <c r="J904" s="2"/>
      <c r="K904" s="2"/>
      <c r="L904" s="2"/>
      <c r="N904" s="2"/>
    </row>
    <row r="905" spans="3:14" ht="12.75" customHeight="1" x14ac:dyDescent="0.2">
      <c r="C905" s="2"/>
      <c r="D905" s="2"/>
      <c r="E905" s="2"/>
      <c r="F905" s="2"/>
      <c r="G905" s="2"/>
      <c r="H905" s="2"/>
      <c r="I905" s="2"/>
      <c r="J905" s="2"/>
      <c r="K905" s="2"/>
      <c r="L905" s="2"/>
      <c r="N905" s="2"/>
    </row>
    <row r="906" spans="3:14" ht="12.75" customHeight="1" x14ac:dyDescent="0.2">
      <c r="C906" s="2"/>
      <c r="D906" s="2"/>
      <c r="E906" s="2"/>
      <c r="F906" s="2"/>
      <c r="G906" s="2"/>
      <c r="H906" s="2"/>
      <c r="I906" s="2"/>
      <c r="J906" s="2"/>
      <c r="K906" s="2"/>
      <c r="L906" s="2"/>
      <c r="N906" s="2"/>
    </row>
    <row r="907" spans="3:14" ht="12.75" customHeight="1" x14ac:dyDescent="0.2">
      <c r="C907" s="2"/>
      <c r="D907" s="2"/>
      <c r="E907" s="2"/>
      <c r="F907" s="2"/>
      <c r="G907" s="2"/>
      <c r="H907" s="2"/>
      <c r="I907" s="2"/>
      <c r="J907" s="2"/>
      <c r="K907" s="2"/>
      <c r="L907" s="2"/>
      <c r="N907" s="2"/>
    </row>
    <row r="908" spans="3:14" ht="12.75" customHeight="1" x14ac:dyDescent="0.2">
      <c r="C908" s="2"/>
      <c r="D908" s="2"/>
      <c r="E908" s="2"/>
      <c r="F908" s="2"/>
      <c r="G908" s="2"/>
      <c r="H908" s="2"/>
      <c r="I908" s="2"/>
      <c r="J908" s="2"/>
      <c r="K908" s="2"/>
      <c r="L908" s="2"/>
      <c r="N908" s="2"/>
    </row>
    <row r="909" spans="3:14" ht="12.75" customHeight="1" x14ac:dyDescent="0.2">
      <c r="C909" s="2"/>
      <c r="D909" s="2"/>
      <c r="E909" s="2"/>
      <c r="F909" s="2"/>
      <c r="G909" s="2"/>
      <c r="H909" s="2"/>
      <c r="I909" s="2"/>
      <c r="J909" s="2"/>
      <c r="K909" s="2"/>
      <c r="L909" s="2"/>
      <c r="N909" s="2"/>
    </row>
    <row r="910" spans="3:14" ht="12.75" customHeight="1" x14ac:dyDescent="0.2">
      <c r="C910" s="2"/>
      <c r="D910" s="2"/>
      <c r="E910" s="2"/>
      <c r="F910" s="2"/>
      <c r="G910" s="2"/>
      <c r="H910" s="2"/>
      <c r="I910" s="2"/>
      <c r="J910" s="2"/>
      <c r="K910" s="2"/>
      <c r="L910" s="2"/>
      <c r="N910" s="2"/>
    </row>
    <row r="911" spans="3:14" ht="12.75" customHeight="1" x14ac:dyDescent="0.2">
      <c r="C911" s="2"/>
      <c r="D911" s="2"/>
      <c r="E911" s="2"/>
      <c r="F911" s="2"/>
      <c r="G911" s="2"/>
      <c r="H911" s="2"/>
      <c r="I911" s="2"/>
      <c r="J911" s="2"/>
      <c r="K911" s="2"/>
      <c r="L911" s="2"/>
      <c r="N911" s="2"/>
    </row>
    <row r="912" spans="3:14" ht="12.75" customHeight="1" x14ac:dyDescent="0.2">
      <c r="C912" s="2"/>
      <c r="D912" s="2"/>
      <c r="E912" s="2"/>
      <c r="F912" s="2"/>
      <c r="G912" s="2"/>
      <c r="H912" s="2"/>
      <c r="I912" s="2"/>
      <c r="J912" s="2"/>
      <c r="K912" s="2"/>
      <c r="L912" s="2"/>
      <c r="N912" s="2"/>
    </row>
    <row r="913" spans="3:14" ht="12.75" customHeight="1" x14ac:dyDescent="0.2">
      <c r="C913" s="2"/>
      <c r="D913" s="2"/>
      <c r="E913" s="2"/>
      <c r="F913" s="2"/>
      <c r="G913" s="2"/>
      <c r="H913" s="2"/>
      <c r="I913" s="2"/>
      <c r="J913" s="2"/>
      <c r="K913" s="2"/>
      <c r="L913" s="2"/>
      <c r="N913" s="2"/>
    </row>
    <row r="914" spans="3:14" ht="12.75" customHeight="1" x14ac:dyDescent="0.2">
      <c r="C914" s="2"/>
      <c r="D914" s="2"/>
      <c r="E914" s="2"/>
      <c r="F914" s="2"/>
      <c r="G914" s="2"/>
      <c r="H914" s="2"/>
      <c r="I914" s="2"/>
      <c r="J914" s="2"/>
      <c r="K914" s="2"/>
      <c r="L914" s="2"/>
      <c r="N914" s="2"/>
    </row>
    <row r="915" spans="3:14" ht="12.75" customHeight="1" x14ac:dyDescent="0.2">
      <c r="C915" s="2"/>
      <c r="D915" s="2"/>
      <c r="E915" s="2"/>
      <c r="F915" s="2"/>
      <c r="G915" s="2"/>
      <c r="H915" s="2"/>
      <c r="I915" s="2"/>
      <c r="J915" s="2"/>
      <c r="K915" s="2"/>
      <c r="L915" s="2"/>
      <c r="N915" s="2"/>
    </row>
    <row r="916" spans="3:14" ht="12.75" customHeight="1" x14ac:dyDescent="0.2">
      <c r="C916" s="2"/>
      <c r="D916" s="2"/>
      <c r="E916" s="2"/>
      <c r="F916" s="2"/>
      <c r="G916" s="2"/>
      <c r="H916" s="2"/>
      <c r="I916" s="2"/>
      <c r="J916" s="2"/>
      <c r="K916" s="2"/>
      <c r="L916" s="2"/>
      <c r="N916" s="2"/>
    </row>
    <row r="917" spans="3:14" ht="12.75" customHeight="1" x14ac:dyDescent="0.2">
      <c r="C917" s="2"/>
      <c r="D917" s="2"/>
      <c r="E917" s="2"/>
      <c r="F917" s="2"/>
      <c r="G917" s="2"/>
      <c r="H917" s="2"/>
      <c r="I917" s="2"/>
      <c r="J917" s="2"/>
      <c r="K917" s="2"/>
      <c r="L917" s="2"/>
      <c r="N917" s="2"/>
    </row>
    <row r="918" spans="3:14" ht="12.75" customHeight="1" x14ac:dyDescent="0.2">
      <c r="C918" s="2"/>
      <c r="D918" s="2"/>
      <c r="E918" s="2"/>
      <c r="F918" s="2"/>
      <c r="G918" s="2"/>
      <c r="H918" s="2"/>
      <c r="I918" s="2"/>
      <c r="J918" s="2"/>
      <c r="K918" s="2"/>
      <c r="L918" s="2"/>
      <c r="N918" s="2"/>
    </row>
    <row r="919" spans="3:14" ht="12.75" customHeight="1" x14ac:dyDescent="0.2">
      <c r="C919" s="2"/>
      <c r="D919" s="2"/>
      <c r="E919" s="2"/>
      <c r="F919" s="2"/>
      <c r="G919" s="2"/>
      <c r="H919" s="2"/>
      <c r="I919" s="2"/>
      <c r="J919" s="2"/>
      <c r="K919" s="2"/>
      <c r="L919" s="2"/>
      <c r="N919" s="2"/>
    </row>
    <row r="920" spans="3:14" ht="12.75" customHeight="1" x14ac:dyDescent="0.2">
      <c r="C920" s="2"/>
      <c r="D920" s="2"/>
      <c r="E920" s="2"/>
      <c r="F920" s="2"/>
      <c r="G920" s="2"/>
      <c r="H920" s="2"/>
      <c r="I920" s="2"/>
      <c r="J920" s="2"/>
      <c r="K920" s="2"/>
      <c r="L920" s="2"/>
      <c r="N920" s="2"/>
    </row>
    <row r="921" spans="3:14" ht="12.75" customHeight="1" x14ac:dyDescent="0.2">
      <c r="C921" s="2"/>
      <c r="D921" s="2"/>
      <c r="E921" s="2"/>
      <c r="F921" s="2"/>
      <c r="G921" s="2"/>
      <c r="H921" s="2"/>
      <c r="I921" s="2"/>
      <c r="J921" s="2"/>
      <c r="K921" s="2"/>
      <c r="L921" s="2"/>
      <c r="N921" s="2"/>
    </row>
    <row r="922" spans="3:14" ht="12.75" customHeight="1" x14ac:dyDescent="0.2">
      <c r="C922" s="2"/>
      <c r="D922" s="2"/>
      <c r="E922" s="2"/>
      <c r="F922" s="2"/>
      <c r="G922" s="2"/>
      <c r="H922" s="2"/>
      <c r="I922" s="2"/>
      <c r="J922" s="2"/>
      <c r="K922" s="2"/>
      <c r="L922" s="2"/>
      <c r="N922" s="2"/>
    </row>
    <row r="923" spans="3:14" ht="12.75" customHeight="1" x14ac:dyDescent="0.2">
      <c r="C923" s="2"/>
      <c r="D923" s="2"/>
      <c r="E923" s="2"/>
      <c r="F923" s="2"/>
      <c r="G923" s="2"/>
      <c r="H923" s="2"/>
      <c r="I923" s="2"/>
      <c r="J923" s="2"/>
      <c r="K923" s="2"/>
      <c r="L923" s="2"/>
      <c r="N923" s="2"/>
    </row>
    <row r="924" spans="3:14" ht="12.75" customHeight="1" x14ac:dyDescent="0.2">
      <c r="C924" s="2"/>
      <c r="D924" s="2"/>
      <c r="E924" s="2"/>
      <c r="F924" s="2"/>
      <c r="G924" s="2"/>
      <c r="H924" s="2"/>
      <c r="I924" s="2"/>
      <c r="J924" s="2"/>
      <c r="K924" s="2"/>
      <c r="L924" s="2"/>
      <c r="N924" s="2"/>
    </row>
    <row r="925" spans="3:14" ht="12.75" customHeight="1" x14ac:dyDescent="0.2">
      <c r="C925" s="2"/>
      <c r="D925" s="2"/>
      <c r="E925" s="2"/>
      <c r="F925" s="2"/>
      <c r="G925" s="2"/>
      <c r="H925" s="2"/>
      <c r="I925" s="2"/>
      <c r="J925" s="2"/>
      <c r="K925" s="2"/>
      <c r="L925" s="2"/>
      <c r="N925" s="2"/>
    </row>
    <row r="926" spans="3:14" ht="12.75" customHeight="1" x14ac:dyDescent="0.2">
      <c r="C926" s="2"/>
      <c r="D926" s="2"/>
      <c r="E926" s="2"/>
      <c r="F926" s="2"/>
      <c r="G926" s="2"/>
      <c r="H926" s="2"/>
      <c r="I926" s="2"/>
      <c r="J926" s="2"/>
      <c r="K926" s="2"/>
      <c r="L926" s="2"/>
      <c r="N926" s="2"/>
    </row>
    <row r="927" spans="3:14" ht="12.75" customHeight="1" x14ac:dyDescent="0.2">
      <c r="C927" s="2"/>
      <c r="D927" s="2"/>
      <c r="E927" s="2"/>
      <c r="F927" s="2"/>
      <c r="G927" s="2"/>
      <c r="H927" s="2"/>
      <c r="I927" s="2"/>
      <c r="J927" s="2"/>
      <c r="K927" s="2"/>
      <c r="L927" s="2"/>
      <c r="N927" s="2"/>
    </row>
    <row r="928" spans="3:14" ht="12.75" customHeight="1" x14ac:dyDescent="0.2">
      <c r="C928" s="2"/>
      <c r="D928" s="2"/>
      <c r="E928" s="2"/>
      <c r="F928" s="2"/>
      <c r="G928" s="2"/>
      <c r="H928" s="2"/>
      <c r="I928" s="2"/>
      <c r="J928" s="2"/>
      <c r="K928" s="2"/>
      <c r="L928" s="2"/>
      <c r="N928" s="2"/>
    </row>
    <row r="929" spans="3:14" ht="12.75" customHeight="1" x14ac:dyDescent="0.2">
      <c r="C929" s="2"/>
      <c r="D929" s="2"/>
      <c r="E929" s="2"/>
      <c r="F929" s="2"/>
      <c r="G929" s="2"/>
      <c r="H929" s="2"/>
      <c r="I929" s="2"/>
      <c r="J929" s="2"/>
      <c r="K929" s="2"/>
      <c r="L929" s="2"/>
      <c r="N929" s="2"/>
    </row>
    <row r="930" spans="3:14" ht="12.75" customHeight="1" x14ac:dyDescent="0.2">
      <c r="C930" s="2"/>
      <c r="D930" s="2"/>
      <c r="E930" s="2"/>
      <c r="F930" s="2"/>
      <c r="G930" s="2"/>
      <c r="H930" s="2"/>
      <c r="I930" s="2"/>
      <c r="J930" s="2"/>
      <c r="K930" s="2"/>
      <c r="L930" s="2"/>
      <c r="N930" s="2"/>
    </row>
    <row r="931" spans="3:14" ht="12.75" customHeight="1" x14ac:dyDescent="0.2">
      <c r="C931" s="2"/>
      <c r="D931" s="2"/>
      <c r="E931" s="2"/>
      <c r="F931" s="2"/>
      <c r="G931" s="2"/>
      <c r="H931" s="2"/>
      <c r="I931" s="2"/>
      <c r="J931" s="2"/>
      <c r="K931" s="2"/>
      <c r="L931" s="2"/>
      <c r="N931" s="2"/>
    </row>
    <row r="932" spans="3:14" ht="12.75" customHeight="1" x14ac:dyDescent="0.2">
      <c r="C932" s="2"/>
      <c r="D932" s="2"/>
      <c r="E932" s="2"/>
      <c r="F932" s="2"/>
      <c r="G932" s="2"/>
      <c r="H932" s="2"/>
      <c r="I932" s="2"/>
      <c r="J932" s="2"/>
      <c r="K932" s="2"/>
      <c r="L932" s="2"/>
      <c r="N932" s="2"/>
    </row>
    <row r="933" spans="3:14" ht="12.75" customHeight="1" x14ac:dyDescent="0.2">
      <c r="C933" s="2"/>
      <c r="D933" s="2"/>
      <c r="E933" s="2"/>
      <c r="F933" s="2"/>
      <c r="G933" s="2"/>
      <c r="H933" s="2"/>
      <c r="I933" s="2"/>
      <c r="J933" s="2"/>
      <c r="K933" s="2"/>
      <c r="L933" s="2"/>
      <c r="N933" s="2"/>
    </row>
    <row r="934" spans="3:14" ht="12.75" customHeight="1" x14ac:dyDescent="0.2">
      <c r="C934" s="2"/>
      <c r="D934" s="2"/>
      <c r="E934" s="2"/>
      <c r="F934" s="2"/>
      <c r="G934" s="2"/>
      <c r="H934" s="2"/>
      <c r="I934" s="2"/>
      <c r="J934" s="2"/>
      <c r="K934" s="2"/>
      <c r="L934" s="2"/>
      <c r="N934" s="2"/>
    </row>
    <row r="935" spans="3:14" ht="12.75" customHeight="1" x14ac:dyDescent="0.2">
      <c r="C935" s="2"/>
      <c r="D935" s="2"/>
      <c r="E935" s="2"/>
      <c r="F935" s="2"/>
      <c r="G935" s="2"/>
      <c r="H935" s="2"/>
      <c r="I935" s="2"/>
      <c r="J935" s="2"/>
      <c r="K935" s="2"/>
      <c r="L935" s="2"/>
      <c r="N935" s="2"/>
    </row>
    <row r="936" spans="3:14" ht="12.75" customHeight="1" x14ac:dyDescent="0.2">
      <c r="C936" s="2"/>
      <c r="D936" s="2"/>
      <c r="E936" s="2"/>
      <c r="F936" s="2"/>
      <c r="G936" s="2"/>
      <c r="H936" s="2"/>
      <c r="I936" s="2"/>
      <c r="J936" s="2"/>
      <c r="K936" s="2"/>
      <c r="L936" s="2"/>
      <c r="N936" s="2"/>
    </row>
    <row r="937" spans="3:14" ht="12.75" customHeight="1" x14ac:dyDescent="0.2">
      <c r="C937" s="2"/>
      <c r="D937" s="2"/>
      <c r="E937" s="2"/>
      <c r="F937" s="2"/>
      <c r="G937" s="2"/>
      <c r="H937" s="2"/>
      <c r="I937" s="2"/>
      <c r="J937" s="2"/>
      <c r="K937" s="2"/>
      <c r="L937" s="2"/>
      <c r="N937" s="2"/>
    </row>
    <row r="938" spans="3:14" ht="12.75" customHeight="1" x14ac:dyDescent="0.2">
      <c r="C938" s="2"/>
      <c r="D938" s="2"/>
      <c r="E938" s="2"/>
      <c r="F938" s="2"/>
      <c r="G938" s="2"/>
      <c r="H938" s="2"/>
      <c r="I938" s="2"/>
      <c r="J938" s="2"/>
      <c r="K938" s="2"/>
      <c r="L938" s="2"/>
      <c r="N938" s="2"/>
    </row>
    <row r="939" spans="3:14" ht="12.75" customHeight="1" x14ac:dyDescent="0.2">
      <c r="C939" s="2"/>
      <c r="D939" s="2"/>
      <c r="E939" s="2"/>
      <c r="F939" s="2"/>
      <c r="G939" s="2"/>
      <c r="H939" s="2"/>
      <c r="I939" s="2"/>
      <c r="J939" s="2"/>
      <c r="K939" s="2"/>
      <c r="L939" s="2"/>
      <c r="N939" s="2"/>
    </row>
    <row r="940" spans="3:14" ht="12.75" customHeight="1" x14ac:dyDescent="0.2">
      <c r="C940" s="2"/>
      <c r="D940" s="2"/>
      <c r="E940" s="2"/>
      <c r="F940" s="2"/>
      <c r="G940" s="2"/>
      <c r="H940" s="2"/>
      <c r="I940" s="2"/>
      <c r="J940" s="2"/>
      <c r="K940" s="2"/>
      <c r="L940" s="2"/>
      <c r="N940" s="2"/>
    </row>
    <row r="941" spans="3:14" ht="12.75" customHeight="1" x14ac:dyDescent="0.2">
      <c r="C941" s="2"/>
      <c r="D941" s="2"/>
      <c r="E941" s="2"/>
      <c r="F941" s="2"/>
      <c r="G941" s="2"/>
      <c r="H941" s="2"/>
      <c r="I941" s="2"/>
      <c r="J941" s="2"/>
      <c r="K941" s="2"/>
      <c r="L941" s="2"/>
      <c r="N941" s="2"/>
    </row>
    <row r="942" spans="3:14" ht="12.75" customHeight="1" x14ac:dyDescent="0.2">
      <c r="C942" s="2"/>
      <c r="D942" s="2"/>
      <c r="E942" s="2"/>
      <c r="F942" s="2"/>
      <c r="G942" s="2"/>
      <c r="H942" s="2"/>
      <c r="I942" s="2"/>
      <c r="J942" s="2"/>
      <c r="K942" s="2"/>
      <c r="L942" s="2"/>
      <c r="N942" s="2"/>
    </row>
    <row r="943" spans="3:14" ht="12.75" customHeight="1" x14ac:dyDescent="0.2">
      <c r="C943" s="2"/>
      <c r="D943" s="2"/>
      <c r="E943" s="2"/>
      <c r="F943" s="2"/>
      <c r="G943" s="2"/>
      <c r="H943" s="2"/>
      <c r="I943" s="2"/>
      <c r="J943" s="2"/>
      <c r="K943" s="2"/>
      <c r="L943" s="2"/>
      <c r="N943" s="2"/>
    </row>
    <row r="944" spans="3:14" ht="12.75" customHeight="1" x14ac:dyDescent="0.2">
      <c r="C944" s="2"/>
      <c r="D944" s="2"/>
      <c r="E944" s="2"/>
      <c r="F944" s="2"/>
      <c r="G944" s="2"/>
      <c r="H944" s="2"/>
      <c r="I944" s="2"/>
      <c r="J944" s="2"/>
      <c r="K944" s="2"/>
      <c r="L944" s="2"/>
      <c r="N944" s="2"/>
    </row>
    <row r="945" spans="3:14" ht="12.75" customHeight="1" x14ac:dyDescent="0.2">
      <c r="C945" s="2"/>
      <c r="D945" s="2"/>
      <c r="E945" s="2"/>
      <c r="F945" s="2"/>
      <c r="G945" s="2"/>
      <c r="H945" s="2"/>
      <c r="I945" s="2"/>
      <c r="J945" s="2"/>
      <c r="K945" s="2"/>
      <c r="L945" s="2"/>
      <c r="N945" s="2"/>
    </row>
    <row r="946" spans="3:14" ht="12.75" customHeight="1" x14ac:dyDescent="0.2">
      <c r="C946" s="2"/>
      <c r="D946" s="2"/>
      <c r="E946" s="2"/>
      <c r="F946" s="2"/>
      <c r="G946" s="2"/>
      <c r="H946" s="2"/>
      <c r="I946" s="2"/>
      <c r="J946" s="2"/>
      <c r="K946" s="2"/>
      <c r="L946" s="2"/>
      <c r="N946" s="2"/>
    </row>
    <row r="947" spans="3:14" ht="12.75" customHeight="1" x14ac:dyDescent="0.2">
      <c r="C947" s="2"/>
      <c r="D947" s="2"/>
      <c r="E947" s="2"/>
      <c r="F947" s="2"/>
      <c r="G947" s="2"/>
      <c r="H947" s="2"/>
      <c r="I947" s="2"/>
      <c r="J947" s="2"/>
      <c r="K947" s="2"/>
      <c r="L947" s="2"/>
      <c r="N947" s="2"/>
    </row>
    <row r="948" spans="3:14" ht="12.75" customHeight="1" x14ac:dyDescent="0.2">
      <c r="C948" s="2"/>
      <c r="D948" s="2"/>
      <c r="E948" s="2"/>
      <c r="F948" s="2"/>
      <c r="G948" s="2"/>
      <c r="H948" s="2"/>
      <c r="I948" s="2"/>
      <c r="J948" s="2"/>
      <c r="K948" s="2"/>
      <c r="L948" s="2"/>
      <c r="N948" s="2"/>
    </row>
    <row r="949" spans="3:14" ht="12.75" customHeight="1" x14ac:dyDescent="0.2">
      <c r="C949" s="2"/>
      <c r="D949" s="2"/>
      <c r="E949" s="2"/>
      <c r="F949" s="2"/>
      <c r="G949" s="2"/>
      <c r="H949" s="2"/>
      <c r="I949" s="2"/>
      <c r="J949" s="2"/>
      <c r="K949" s="2"/>
      <c r="L949" s="2"/>
      <c r="N949" s="2"/>
    </row>
    <row r="950" spans="3:14" ht="12.75" customHeight="1" x14ac:dyDescent="0.2">
      <c r="C950" s="2"/>
      <c r="D950" s="2"/>
      <c r="E950" s="2"/>
      <c r="F950" s="2"/>
      <c r="G950" s="2"/>
      <c r="H950" s="2"/>
      <c r="I950" s="2"/>
      <c r="J950" s="2"/>
      <c r="K950" s="2"/>
      <c r="L950" s="2"/>
      <c r="N950" s="2"/>
    </row>
    <row r="951" spans="3:14" ht="12.75" customHeight="1" x14ac:dyDescent="0.2">
      <c r="C951" s="2"/>
      <c r="D951" s="2"/>
      <c r="E951" s="2"/>
      <c r="F951" s="2"/>
      <c r="G951" s="2"/>
      <c r="H951" s="2"/>
      <c r="I951" s="2"/>
      <c r="J951" s="2"/>
      <c r="K951" s="2"/>
      <c r="L951" s="2"/>
      <c r="N951" s="2"/>
    </row>
    <row r="952" spans="3:14" ht="12.75" customHeight="1" x14ac:dyDescent="0.2">
      <c r="C952" s="2"/>
      <c r="D952" s="2"/>
      <c r="E952" s="2"/>
      <c r="F952" s="2"/>
      <c r="G952" s="2"/>
      <c r="H952" s="2"/>
      <c r="I952" s="2"/>
      <c r="J952" s="2"/>
      <c r="K952" s="2"/>
      <c r="L952" s="2"/>
      <c r="N952" s="2"/>
    </row>
    <row r="953" spans="3:14" ht="12.75" customHeight="1" x14ac:dyDescent="0.2">
      <c r="C953" s="2"/>
      <c r="D953" s="2"/>
      <c r="E953" s="2"/>
      <c r="F953" s="2"/>
      <c r="G953" s="2"/>
      <c r="H953" s="2"/>
      <c r="I953" s="2"/>
      <c r="J953" s="2"/>
      <c r="K953" s="2"/>
      <c r="L953" s="2"/>
      <c r="N953" s="2"/>
    </row>
    <row r="954" spans="3:14" ht="12.75" customHeight="1" x14ac:dyDescent="0.2">
      <c r="C954" s="2"/>
      <c r="D954" s="2"/>
      <c r="E954" s="2"/>
      <c r="F954" s="2"/>
      <c r="G954" s="2"/>
      <c r="H954" s="2"/>
      <c r="I954" s="2"/>
      <c r="J954" s="2"/>
      <c r="K954" s="2"/>
      <c r="L954" s="2"/>
      <c r="N954" s="2"/>
    </row>
    <row r="955" spans="3:14" ht="12.75" customHeight="1" x14ac:dyDescent="0.2">
      <c r="C955" s="2"/>
      <c r="D955" s="2"/>
      <c r="E955" s="2"/>
      <c r="F955" s="2"/>
      <c r="G955" s="2"/>
      <c r="H955" s="2"/>
      <c r="I955" s="2"/>
      <c r="J955" s="2"/>
      <c r="K955" s="2"/>
      <c r="L955" s="2"/>
      <c r="N955" s="2"/>
    </row>
    <row r="956" spans="3:14" ht="12.75" customHeight="1" x14ac:dyDescent="0.2">
      <c r="C956" s="2"/>
      <c r="D956" s="2"/>
      <c r="E956" s="2"/>
      <c r="F956" s="2"/>
      <c r="G956" s="2"/>
      <c r="H956" s="2"/>
      <c r="I956" s="2"/>
      <c r="J956" s="2"/>
      <c r="K956" s="2"/>
      <c r="L956" s="2"/>
      <c r="N956" s="2"/>
    </row>
    <row r="957" spans="3:14" ht="12.75" customHeight="1" x14ac:dyDescent="0.2">
      <c r="C957" s="2"/>
      <c r="D957" s="2"/>
      <c r="E957" s="2"/>
      <c r="F957" s="2"/>
      <c r="G957" s="2"/>
      <c r="H957" s="2"/>
      <c r="I957" s="2"/>
      <c r="J957" s="2"/>
      <c r="K957" s="2"/>
      <c r="L957" s="2"/>
      <c r="N957" s="2"/>
    </row>
    <row r="958" spans="3:14" ht="12.75" customHeight="1" x14ac:dyDescent="0.2">
      <c r="C958" s="2"/>
      <c r="D958" s="2"/>
      <c r="E958" s="2"/>
      <c r="F958" s="2"/>
      <c r="G958" s="2"/>
      <c r="H958" s="2"/>
      <c r="I958" s="2"/>
      <c r="J958" s="2"/>
      <c r="K958" s="2"/>
      <c r="L958" s="2"/>
      <c r="N958" s="2"/>
    </row>
    <row r="959" spans="3:14" ht="12.75" customHeight="1" x14ac:dyDescent="0.2">
      <c r="C959" s="2"/>
      <c r="D959" s="2"/>
      <c r="E959" s="2"/>
      <c r="F959" s="2"/>
      <c r="G959" s="2"/>
      <c r="H959" s="2"/>
      <c r="I959" s="2"/>
      <c r="J959" s="2"/>
      <c r="K959" s="2"/>
      <c r="L959" s="2"/>
      <c r="N959" s="2"/>
    </row>
    <row r="960" spans="3:14" ht="12.75" customHeight="1" x14ac:dyDescent="0.2">
      <c r="C960" s="2"/>
      <c r="D960" s="2"/>
      <c r="E960" s="2"/>
      <c r="F960" s="2"/>
      <c r="G960" s="2"/>
      <c r="H960" s="2"/>
      <c r="I960" s="2"/>
      <c r="J960" s="2"/>
      <c r="K960" s="2"/>
      <c r="L960" s="2"/>
      <c r="N960" s="2"/>
    </row>
    <row r="961" spans="3:14" ht="12.75" customHeight="1" x14ac:dyDescent="0.2">
      <c r="C961" s="2"/>
      <c r="D961" s="2"/>
      <c r="E961" s="2"/>
      <c r="F961" s="2"/>
      <c r="G961" s="2"/>
      <c r="H961" s="2"/>
      <c r="I961" s="2"/>
      <c r="J961" s="2"/>
      <c r="K961" s="2"/>
      <c r="L961" s="2"/>
      <c r="N961" s="2"/>
    </row>
    <row r="962" spans="3:14" ht="12.75" customHeight="1" x14ac:dyDescent="0.2">
      <c r="C962" s="2"/>
      <c r="D962" s="2"/>
      <c r="E962" s="2"/>
      <c r="F962" s="2"/>
      <c r="G962" s="2"/>
      <c r="H962" s="2"/>
      <c r="I962" s="2"/>
      <c r="J962" s="2"/>
      <c r="K962" s="2"/>
      <c r="L962" s="2"/>
      <c r="N962" s="2"/>
    </row>
    <row r="963" spans="3:14" ht="12.75" customHeight="1" x14ac:dyDescent="0.2">
      <c r="C963" s="2"/>
      <c r="D963" s="2"/>
      <c r="E963" s="2"/>
      <c r="F963" s="2"/>
      <c r="G963" s="2"/>
      <c r="H963" s="2"/>
      <c r="I963" s="2"/>
      <c r="J963" s="2"/>
      <c r="K963" s="2"/>
      <c r="L963" s="2"/>
      <c r="N963" s="2"/>
    </row>
    <row r="964" spans="3:14" ht="12.75" customHeight="1" x14ac:dyDescent="0.2">
      <c r="C964" s="2"/>
      <c r="D964" s="2"/>
      <c r="E964" s="2"/>
      <c r="F964" s="2"/>
      <c r="G964" s="2"/>
      <c r="H964" s="2"/>
      <c r="I964" s="2"/>
      <c r="J964" s="2"/>
      <c r="K964" s="2"/>
      <c r="L964" s="2"/>
      <c r="N964" s="2"/>
    </row>
    <row r="965" spans="3:14" ht="12.75" customHeight="1" x14ac:dyDescent="0.2">
      <c r="C965" s="2"/>
      <c r="D965" s="2"/>
      <c r="E965" s="2"/>
      <c r="F965" s="2"/>
      <c r="G965" s="2"/>
      <c r="H965" s="2"/>
      <c r="I965" s="2"/>
      <c r="J965" s="2"/>
      <c r="K965" s="2"/>
      <c r="L965" s="2"/>
      <c r="N965" s="2"/>
    </row>
    <row r="966" spans="3:14" ht="12.75" customHeight="1" x14ac:dyDescent="0.2">
      <c r="C966" s="2"/>
      <c r="D966" s="2"/>
      <c r="E966" s="2"/>
      <c r="F966" s="2"/>
      <c r="G966" s="2"/>
      <c r="H966" s="2"/>
      <c r="I966" s="2"/>
      <c r="J966" s="2"/>
      <c r="K966" s="2"/>
      <c r="L966" s="2"/>
      <c r="N966" s="2"/>
    </row>
    <row r="967" spans="3:14" ht="12.75" customHeight="1" x14ac:dyDescent="0.2">
      <c r="C967" s="2"/>
      <c r="D967" s="2"/>
      <c r="E967" s="2"/>
      <c r="F967" s="2"/>
      <c r="G967" s="2"/>
      <c r="H967" s="2"/>
      <c r="I967" s="2"/>
      <c r="J967" s="2"/>
      <c r="K967" s="2"/>
      <c r="L967" s="2"/>
      <c r="N967" s="2"/>
    </row>
    <row r="968" spans="3:14" ht="12.75" customHeight="1" x14ac:dyDescent="0.2">
      <c r="C968" s="2"/>
      <c r="D968" s="2"/>
      <c r="E968" s="2"/>
      <c r="F968" s="2"/>
      <c r="G968" s="2"/>
      <c r="H968" s="2"/>
      <c r="I968" s="2"/>
      <c r="J968" s="2"/>
      <c r="K968" s="2"/>
      <c r="L968" s="2"/>
      <c r="N968" s="2"/>
    </row>
    <row r="969" spans="3:14" ht="12.75" customHeight="1" x14ac:dyDescent="0.2">
      <c r="C969" s="2"/>
      <c r="D969" s="2"/>
      <c r="E969" s="2"/>
      <c r="F969" s="2"/>
      <c r="G969" s="2"/>
      <c r="H969" s="2"/>
      <c r="I969" s="2"/>
      <c r="J969" s="2"/>
      <c r="K969" s="2"/>
      <c r="L969" s="2"/>
      <c r="N969" s="2"/>
    </row>
    <row r="970" spans="3:14" ht="12.75" customHeight="1" x14ac:dyDescent="0.2">
      <c r="C970" s="2"/>
      <c r="D970" s="2"/>
      <c r="E970" s="2"/>
      <c r="F970" s="2"/>
      <c r="G970" s="2"/>
      <c r="H970" s="2"/>
      <c r="I970" s="2"/>
      <c r="J970" s="2"/>
      <c r="K970" s="2"/>
      <c r="L970" s="2"/>
      <c r="N970" s="2"/>
    </row>
    <row r="971" spans="3:14" ht="12.75" customHeight="1" x14ac:dyDescent="0.2">
      <c r="C971" s="2"/>
      <c r="D971" s="2"/>
      <c r="E971" s="2"/>
      <c r="F971" s="2"/>
      <c r="G971" s="2"/>
      <c r="H971" s="2"/>
      <c r="I971" s="2"/>
      <c r="J971" s="2"/>
      <c r="K971" s="2"/>
      <c r="L971" s="2"/>
      <c r="N971" s="2"/>
    </row>
    <row r="972" spans="3:14" ht="12.75" customHeight="1" x14ac:dyDescent="0.2">
      <c r="C972" s="2"/>
      <c r="D972" s="2"/>
      <c r="E972" s="2"/>
      <c r="F972" s="2"/>
      <c r="G972" s="2"/>
      <c r="H972" s="2"/>
      <c r="I972" s="2"/>
      <c r="J972" s="2"/>
      <c r="K972" s="2"/>
      <c r="L972" s="2"/>
      <c r="N972" s="2"/>
    </row>
    <row r="973" spans="3:14" ht="12.75" customHeight="1" x14ac:dyDescent="0.2">
      <c r="C973" s="2"/>
      <c r="D973" s="2"/>
      <c r="E973" s="2"/>
      <c r="F973" s="2"/>
      <c r="G973" s="2"/>
      <c r="H973" s="2"/>
      <c r="I973" s="2"/>
      <c r="J973" s="2"/>
      <c r="K973" s="2"/>
      <c r="L973" s="2"/>
      <c r="N973" s="2"/>
    </row>
    <row r="974" spans="3:14" ht="12.75" customHeight="1" x14ac:dyDescent="0.2">
      <c r="C974" s="2"/>
      <c r="D974" s="2"/>
      <c r="E974" s="2"/>
      <c r="F974" s="2"/>
      <c r="G974" s="2"/>
      <c r="H974" s="2"/>
      <c r="I974" s="2"/>
      <c r="J974" s="2"/>
      <c r="K974" s="2"/>
      <c r="L974" s="2"/>
      <c r="N974" s="2"/>
    </row>
    <row r="975" spans="3:14" ht="12.75" customHeight="1" x14ac:dyDescent="0.2">
      <c r="C975" s="2"/>
      <c r="D975" s="2"/>
      <c r="E975" s="2"/>
      <c r="F975" s="2"/>
      <c r="G975" s="2"/>
      <c r="H975" s="2"/>
      <c r="I975" s="2"/>
      <c r="J975" s="2"/>
      <c r="K975" s="2"/>
      <c r="L975" s="2"/>
      <c r="N975" s="2"/>
    </row>
    <row r="976" spans="3:14" ht="12.75" customHeight="1" x14ac:dyDescent="0.2">
      <c r="C976" s="2"/>
      <c r="D976" s="2"/>
      <c r="E976" s="2"/>
      <c r="F976" s="2"/>
      <c r="G976" s="2"/>
      <c r="H976" s="2"/>
      <c r="I976" s="2"/>
      <c r="J976" s="2"/>
      <c r="K976" s="2"/>
      <c r="L976" s="2"/>
      <c r="N976" s="2"/>
    </row>
    <row r="977" spans="3:14" ht="12.75" customHeight="1" x14ac:dyDescent="0.2">
      <c r="C977" s="2"/>
      <c r="D977" s="2"/>
      <c r="E977" s="2"/>
      <c r="F977" s="2"/>
      <c r="G977" s="2"/>
      <c r="H977" s="2"/>
      <c r="I977" s="2"/>
      <c r="J977" s="2"/>
      <c r="K977" s="2"/>
      <c r="L977" s="2"/>
      <c r="N977" s="2"/>
    </row>
    <row r="978" spans="3:14" ht="12.75" customHeight="1" x14ac:dyDescent="0.2">
      <c r="C978" s="2"/>
      <c r="D978" s="2"/>
      <c r="E978" s="2"/>
      <c r="F978" s="2"/>
      <c r="G978" s="2"/>
      <c r="H978" s="2"/>
      <c r="I978" s="2"/>
      <c r="J978" s="2"/>
      <c r="K978" s="2"/>
      <c r="L978" s="2"/>
      <c r="N978" s="2"/>
    </row>
    <row r="979" spans="3:14" ht="12.75" customHeight="1" x14ac:dyDescent="0.2">
      <c r="C979" s="2"/>
      <c r="D979" s="2"/>
      <c r="E979" s="2"/>
      <c r="F979" s="2"/>
      <c r="G979" s="2"/>
      <c r="H979" s="2"/>
      <c r="I979" s="2"/>
      <c r="J979" s="2"/>
      <c r="K979" s="2"/>
      <c r="L979" s="2"/>
      <c r="N979" s="2"/>
    </row>
    <row r="980" spans="3:14" ht="12.75" customHeight="1" x14ac:dyDescent="0.2">
      <c r="C980" s="2"/>
      <c r="D980" s="2"/>
      <c r="E980" s="2"/>
      <c r="F980" s="2"/>
      <c r="G980" s="2"/>
      <c r="H980" s="2"/>
      <c r="I980" s="2"/>
      <c r="J980" s="2"/>
      <c r="K980" s="2"/>
      <c r="L980" s="2"/>
      <c r="N980" s="2"/>
    </row>
    <row r="981" spans="3:14" ht="12.75" customHeight="1" x14ac:dyDescent="0.2">
      <c r="C981" s="2"/>
      <c r="D981" s="2"/>
      <c r="E981" s="2"/>
      <c r="F981" s="2"/>
      <c r="G981" s="2"/>
      <c r="H981" s="2"/>
      <c r="I981" s="2"/>
      <c r="J981" s="2"/>
      <c r="K981" s="2"/>
      <c r="L981" s="2"/>
      <c r="N981" s="2"/>
    </row>
    <row r="982" spans="3:14" ht="12.75" customHeight="1" x14ac:dyDescent="0.2">
      <c r="C982" s="2"/>
      <c r="D982" s="2"/>
      <c r="E982" s="2"/>
      <c r="F982" s="2"/>
      <c r="G982" s="2"/>
      <c r="H982" s="2"/>
      <c r="I982" s="2"/>
      <c r="J982" s="2"/>
      <c r="K982" s="2"/>
      <c r="L982" s="2"/>
      <c r="N982" s="2"/>
    </row>
    <row r="983" spans="3:14" ht="12.75" customHeight="1" x14ac:dyDescent="0.2">
      <c r="C983" s="2"/>
      <c r="D983" s="2"/>
      <c r="E983" s="2"/>
      <c r="F983" s="2"/>
      <c r="G983" s="2"/>
      <c r="H983" s="2"/>
      <c r="I983" s="2"/>
      <c r="J983" s="2"/>
      <c r="K983" s="2"/>
      <c r="L983" s="2"/>
      <c r="N983" s="2"/>
    </row>
    <row r="984" spans="3:14" ht="12.75" customHeight="1" x14ac:dyDescent="0.2">
      <c r="C984" s="2"/>
      <c r="D984" s="2"/>
      <c r="E984" s="2"/>
      <c r="F984" s="2"/>
      <c r="G984" s="2"/>
      <c r="H984" s="2"/>
      <c r="I984" s="2"/>
      <c r="J984" s="2"/>
      <c r="K984" s="2"/>
      <c r="L984" s="2"/>
      <c r="N984" s="2"/>
    </row>
    <row r="985" spans="3:14" ht="12.75" customHeight="1" x14ac:dyDescent="0.2">
      <c r="C985" s="2"/>
      <c r="D985" s="2"/>
      <c r="E985" s="2"/>
      <c r="F985" s="2"/>
      <c r="G985" s="2"/>
      <c r="H985" s="2"/>
      <c r="I985" s="2"/>
      <c r="J985" s="2"/>
      <c r="K985" s="2"/>
      <c r="L985" s="2"/>
      <c r="N985" s="2"/>
    </row>
    <row r="986" spans="3:14" ht="12.75" customHeight="1" x14ac:dyDescent="0.2">
      <c r="C986" s="2"/>
      <c r="D986" s="2"/>
      <c r="E986" s="2"/>
      <c r="F986" s="2"/>
      <c r="G986" s="2"/>
      <c r="H986" s="2"/>
      <c r="I986" s="2"/>
      <c r="J986" s="2"/>
      <c r="K986" s="2"/>
      <c r="L986" s="2"/>
      <c r="N986" s="2"/>
    </row>
    <row r="987" spans="3:14" ht="12.75" customHeight="1" x14ac:dyDescent="0.2">
      <c r="C987" s="2"/>
      <c r="D987" s="2"/>
      <c r="E987" s="2"/>
      <c r="F987" s="2"/>
      <c r="G987" s="2"/>
      <c r="H987" s="2"/>
      <c r="I987" s="2"/>
      <c r="J987" s="2"/>
      <c r="K987" s="2"/>
      <c r="L987" s="2"/>
      <c r="N987" s="2"/>
    </row>
    <row r="988" spans="3:14" ht="12.75" customHeight="1" x14ac:dyDescent="0.2">
      <c r="C988" s="2"/>
      <c r="D988" s="2"/>
      <c r="E988" s="2"/>
      <c r="F988" s="2"/>
      <c r="G988" s="2"/>
      <c r="H988" s="2"/>
      <c r="I988" s="2"/>
      <c r="J988" s="2"/>
      <c r="K988" s="2"/>
      <c r="L988" s="2"/>
      <c r="N988" s="2"/>
    </row>
    <row r="989" spans="3:14" ht="12.75" customHeight="1" x14ac:dyDescent="0.2">
      <c r="C989" s="2"/>
      <c r="D989" s="2"/>
      <c r="E989" s="2"/>
      <c r="F989" s="2"/>
      <c r="G989" s="2"/>
      <c r="H989" s="2"/>
      <c r="I989" s="2"/>
      <c r="J989" s="2"/>
      <c r="K989" s="2"/>
      <c r="L989" s="2"/>
      <c r="N989" s="2"/>
    </row>
    <row r="990" spans="3:14" ht="12.75" customHeight="1" x14ac:dyDescent="0.2">
      <c r="C990" s="2"/>
      <c r="D990" s="2"/>
      <c r="E990" s="2"/>
      <c r="F990" s="2"/>
      <c r="G990" s="2"/>
      <c r="H990" s="2"/>
      <c r="I990" s="2"/>
      <c r="J990" s="2"/>
      <c r="K990" s="2"/>
      <c r="L990" s="2"/>
      <c r="N990" s="2"/>
    </row>
    <row r="991" spans="3:14" ht="12.75" customHeight="1" x14ac:dyDescent="0.2">
      <c r="C991" s="2"/>
      <c r="D991" s="2"/>
      <c r="E991" s="2"/>
      <c r="F991" s="2"/>
      <c r="G991" s="2"/>
      <c r="H991" s="2"/>
      <c r="I991" s="2"/>
      <c r="J991" s="2"/>
      <c r="K991" s="2"/>
      <c r="L991" s="2"/>
      <c r="N991" s="2"/>
    </row>
    <row r="992" spans="3:14" ht="12.75" customHeight="1" x14ac:dyDescent="0.2">
      <c r="C992" s="2"/>
      <c r="D992" s="2"/>
      <c r="E992" s="2"/>
      <c r="F992" s="2"/>
      <c r="G992" s="2"/>
      <c r="H992" s="2"/>
      <c r="I992" s="2"/>
      <c r="J992" s="2"/>
      <c r="K992" s="2"/>
      <c r="L992" s="2"/>
      <c r="N992" s="2"/>
    </row>
    <row r="993" spans="3:14" ht="12.75" customHeight="1" x14ac:dyDescent="0.2">
      <c r="C993" s="2"/>
      <c r="D993" s="2"/>
      <c r="E993" s="2"/>
      <c r="F993" s="2"/>
      <c r="G993" s="2"/>
      <c r="H993" s="2"/>
      <c r="I993" s="2"/>
      <c r="J993" s="2"/>
      <c r="K993" s="2"/>
      <c r="L993" s="2"/>
      <c r="N993" s="2"/>
    </row>
    <row r="994" spans="3:14" ht="12.75" customHeight="1" x14ac:dyDescent="0.2">
      <c r="C994" s="2"/>
      <c r="D994" s="2"/>
      <c r="E994" s="2"/>
      <c r="F994" s="2"/>
      <c r="G994" s="2"/>
      <c r="H994" s="2"/>
      <c r="I994" s="2"/>
      <c r="J994" s="2"/>
      <c r="K994" s="2"/>
      <c r="L994" s="2"/>
      <c r="N994" s="2"/>
    </row>
    <row r="995" spans="3:14" ht="12.75" customHeight="1" x14ac:dyDescent="0.2">
      <c r="C995" s="2"/>
      <c r="D995" s="2"/>
      <c r="E995" s="2"/>
      <c r="F995" s="2"/>
      <c r="G995" s="2"/>
      <c r="H995" s="2"/>
      <c r="I995" s="2"/>
      <c r="J995" s="2"/>
      <c r="K995" s="2"/>
      <c r="L995" s="2"/>
      <c r="N995" s="2"/>
    </row>
    <row r="996" spans="3:14" ht="12.75" customHeight="1" x14ac:dyDescent="0.2">
      <c r="C996" s="2"/>
      <c r="D996" s="2"/>
      <c r="E996" s="2"/>
      <c r="F996" s="2"/>
      <c r="G996" s="2"/>
      <c r="H996" s="2"/>
      <c r="I996" s="2"/>
      <c r="J996" s="2"/>
      <c r="K996" s="2"/>
      <c r="L996" s="2"/>
      <c r="N996" s="2"/>
    </row>
    <row r="997" spans="3:14" ht="12.75" customHeight="1" x14ac:dyDescent="0.2">
      <c r="C997" s="2"/>
      <c r="D997" s="2"/>
      <c r="E997" s="2"/>
      <c r="F997" s="2"/>
      <c r="G997" s="2"/>
      <c r="H997" s="2"/>
      <c r="I997" s="2"/>
      <c r="J997" s="2"/>
      <c r="K997" s="2"/>
      <c r="L997" s="2"/>
      <c r="N997" s="2"/>
    </row>
    <row r="998" spans="3:14" ht="12.75" customHeight="1" x14ac:dyDescent="0.2">
      <c r="C998" s="2"/>
      <c r="D998" s="2"/>
      <c r="E998" s="2"/>
      <c r="F998" s="2"/>
      <c r="G998" s="2"/>
      <c r="H998" s="2"/>
      <c r="I998" s="2"/>
      <c r="J998" s="2"/>
      <c r="K998" s="2"/>
      <c r="L998" s="2"/>
      <c r="N998" s="2"/>
    </row>
    <row r="999" spans="3:14" ht="12.75" customHeight="1" x14ac:dyDescent="0.2">
      <c r="C999" s="2"/>
      <c r="D999" s="2"/>
      <c r="E999" s="2"/>
      <c r="F999" s="2"/>
      <c r="G999" s="2"/>
      <c r="H999" s="2"/>
      <c r="I999" s="2"/>
      <c r="J999" s="2"/>
      <c r="K999" s="2"/>
      <c r="L999" s="2"/>
      <c r="N999" s="2"/>
    </row>
    <row r="1000" spans="3:14" ht="12.75" customHeight="1" x14ac:dyDescent="0.2"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N1000" s="2"/>
    </row>
  </sheetData>
  <mergeCells count="15">
    <mergeCell ref="C14:G14"/>
    <mergeCell ref="I14:M14"/>
    <mergeCell ref="O14:U14"/>
    <mergeCell ref="C1:E1"/>
    <mergeCell ref="C3:E3"/>
    <mergeCell ref="C4:E4"/>
    <mergeCell ref="C5:E5"/>
    <mergeCell ref="C6:E6"/>
    <mergeCell ref="C7:E7"/>
    <mergeCell ref="C8:E8"/>
    <mergeCell ref="C9:E9"/>
    <mergeCell ref="C10:E10"/>
    <mergeCell ref="C11:E11"/>
    <mergeCell ref="C13:M13"/>
    <mergeCell ref="O13:U13"/>
  </mergeCells>
  <dataValidations count="4">
    <dataValidation type="list" allowBlank="1" showErrorMessage="1" sqref="C7" xr:uid="{00000000-0002-0000-0200-000000000000}">
      <formula1>target</formula1>
    </dataValidation>
    <dataValidation type="list" allowBlank="1" showErrorMessage="1" sqref="C5" xr:uid="{00000000-0002-0000-0200-000001000000}">
      <formula1>country</formula1>
    </dataValidation>
    <dataValidation type="list" allowBlank="1" showErrorMessage="1" sqref="C8" xr:uid="{00000000-0002-0000-0200-000002000000}">
      <formula1>theme</formula1>
    </dataValidation>
    <dataValidation type="list" allowBlank="1" showErrorMessage="1" sqref="C6" xr:uid="{00000000-0002-0000-0200-000003000000}">
      <formula1>grant</formula1>
    </dataValidation>
  </dataValidations>
  <pageMargins left="0.75" right="0.75" top="1" bottom="1" header="0" footer="0"/>
  <pageSetup paperSize="9" scale="4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6"/>
  <dimension ref="A1:D1000"/>
  <sheetViews>
    <sheetView workbookViewId="0"/>
  </sheetViews>
  <sheetFormatPr baseColWidth="10" defaultColWidth="14.42578125" defaultRowHeight="15" customHeight="1" x14ac:dyDescent="0.2"/>
  <cols>
    <col min="1" max="1" width="21.42578125" customWidth="1"/>
    <col min="2" max="2" width="37.140625" customWidth="1"/>
    <col min="3" max="4" width="26.42578125" customWidth="1"/>
    <col min="5" max="26" width="9.140625" customWidth="1"/>
  </cols>
  <sheetData>
    <row r="1" spans="1:4" ht="12.75" customHeight="1" x14ac:dyDescent="0.25">
      <c r="A1" s="33" t="s">
        <v>94</v>
      </c>
      <c r="B1" s="33" t="s">
        <v>95</v>
      </c>
      <c r="C1" s="33"/>
      <c r="D1" s="33"/>
    </row>
    <row r="2" spans="1:4" ht="12.75" customHeight="1" x14ac:dyDescent="0.25">
      <c r="A2" s="33"/>
      <c r="B2" s="33"/>
      <c r="C2" s="33"/>
      <c r="D2" s="33"/>
    </row>
    <row r="3" spans="1:4" ht="12.75" customHeight="1" x14ac:dyDescent="0.25">
      <c r="A3" s="33" t="s">
        <v>96</v>
      </c>
      <c r="B3" s="33" t="s">
        <v>97</v>
      </c>
      <c r="C3" s="33" t="s">
        <v>7</v>
      </c>
      <c r="D3" s="33" t="s">
        <v>3</v>
      </c>
    </row>
    <row r="4" spans="1:4" ht="12.75" customHeight="1" x14ac:dyDescent="0.2">
      <c r="A4" s="34" t="s">
        <v>98</v>
      </c>
      <c r="B4" s="34" t="s">
        <v>99</v>
      </c>
      <c r="C4" s="34" t="s">
        <v>99</v>
      </c>
      <c r="D4" s="34" t="s">
        <v>99</v>
      </c>
    </row>
    <row r="5" spans="1:4" ht="12.75" customHeight="1" x14ac:dyDescent="0.2"/>
    <row r="6" spans="1:4" ht="12.75" customHeight="1" x14ac:dyDescent="0.2">
      <c r="A6" s="34" t="s">
        <v>100</v>
      </c>
      <c r="B6" s="34" t="s">
        <v>101</v>
      </c>
      <c r="C6" s="34" t="s">
        <v>102</v>
      </c>
      <c r="D6" s="4" t="s">
        <v>103</v>
      </c>
    </row>
    <row r="7" spans="1:4" ht="12.75" customHeight="1" x14ac:dyDescent="0.2">
      <c r="A7" s="34" t="s">
        <v>104</v>
      </c>
      <c r="B7" s="34" t="s">
        <v>105</v>
      </c>
      <c r="C7" s="34" t="s">
        <v>8</v>
      </c>
      <c r="D7" s="4" t="s">
        <v>4</v>
      </c>
    </row>
    <row r="8" spans="1:4" ht="12.75" customHeight="1" x14ac:dyDescent="0.2">
      <c r="A8" s="34" t="s">
        <v>2</v>
      </c>
      <c r="B8" s="4" t="s">
        <v>106</v>
      </c>
      <c r="C8" s="34" t="s">
        <v>107</v>
      </c>
      <c r="D8" s="4" t="s">
        <v>108</v>
      </c>
    </row>
    <row r="9" spans="1:4" ht="12.75" customHeight="1" x14ac:dyDescent="0.2">
      <c r="A9" s="34" t="s">
        <v>109</v>
      </c>
      <c r="B9" s="4" t="s">
        <v>6</v>
      </c>
      <c r="D9" s="4" t="s">
        <v>110</v>
      </c>
    </row>
    <row r="10" spans="1:4" ht="12.75" customHeight="1" x14ac:dyDescent="0.2">
      <c r="A10" s="34" t="s">
        <v>111</v>
      </c>
      <c r="B10" s="34" t="s">
        <v>112</v>
      </c>
    </row>
    <row r="11" spans="1:4" ht="12.75" customHeight="1" x14ac:dyDescent="0.2">
      <c r="A11" s="34" t="s">
        <v>113</v>
      </c>
    </row>
    <row r="12" spans="1:4" ht="12.75" customHeight="1" x14ac:dyDescent="0.2">
      <c r="A12" s="34" t="s">
        <v>114</v>
      </c>
    </row>
    <row r="13" spans="1:4" ht="12.75" customHeight="1" x14ac:dyDescent="0.2">
      <c r="A13" s="34" t="s">
        <v>115</v>
      </c>
    </row>
    <row r="14" spans="1:4" ht="12.75" customHeight="1" x14ac:dyDescent="0.2">
      <c r="A14" s="34" t="s">
        <v>116</v>
      </c>
    </row>
    <row r="15" spans="1:4" ht="12.75" customHeight="1" x14ac:dyDescent="0.2">
      <c r="A15" s="34" t="s">
        <v>117</v>
      </c>
    </row>
    <row r="16" spans="1:4" ht="12.75" customHeight="1" x14ac:dyDescent="0.2"/>
    <row r="17" ht="12.75" customHeight="1" x14ac:dyDescent="0.2"/>
    <row r="18" ht="12.75" customHeight="1" x14ac:dyDescent="0.2"/>
    <row r="19" ht="12.75" customHeight="1" x14ac:dyDescent="0.2"/>
    <row r="20" ht="12.75" customHeight="1" x14ac:dyDescent="0.2"/>
    <row r="21" ht="12.75" customHeight="1" x14ac:dyDescent="0.2"/>
    <row r="22" ht="12.75" customHeight="1" x14ac:dyDescent="0.2"/>
    <row r="23" ht="12.75" customHeight="1" x14ac:dyDescent="0.2"/>
    <row r="24" ht="12.75" customHeight="1" x14ac:dyDescent="0.2"/>
    <row r="25" ht="12.75" customHeight="1" x14ac:dyDescent="0.2"/>
    <row r="26" ht="12.75" customHeight="1" x14ac:dyDescent="0.2"/>
    <row r="27" ht="12.75" customHeight="1" x14ac:dyDescent="0.2"/>
    <row r="28" ht="12.75" customHeight="1" x14ac:dyDescent="0.2"/>
    <row r="29" ht="12.75" customHeight="1" x14ac:dyDescent="0.2"/>
    <row r="30" ht="12.75" customHeight="1" x14ac:dyDescent="0.2"/>
    <row r="31" ht="12.75" customHeight="1" x14ac:dyDescent="0.2"/>
    <row r="32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pageMargins left="0.75" right="0.75" top="1" bottom="1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5</vt:i4>
      </vt:variant>
    </vt:vector>
  </HeadingPairs>
  <TitlesOfParts>
    <vt:vector size="9" baseType="lpstr">
      <vt:lpstr>Budget</vt:lpstr>
      <vt:lpstr>Instructions Budget</vt:lpstr>
      <vt:lpstr>Voice Operational budget format</vt:lpstr>
      <vt:lpstr>Sheet3</vt:lpstr>
      <vt:lpstr>country</vt:lpstr>
      <vt:lpstr>grant</vt:lpstr>
      <vt:lpstr>target</vt:lpstr>
      <vt:lpstr>theme</vt:lpstr>
      <vt:lpstr>Budget!Zone_d_impression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Netwerkbeheer</dc:creator>
  <cp:lastModifiedBy>Elyes Guesmi</cp:lastModifiedBy>
  <cp:lastPrinted>2024-02-19T12:46:19Z</cp:lastPrinted>
  <dcterms:created xsi:type="dcterms:W3CDTF">2009-11-17T09:50:13Z</dcterms:created>
  <dcterms:modified xsi:type="dcterms:W3CDTF">2024-10-01T12:20:34Z</dcterms:modified>
</cp:coreProperties>
</file>