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ILO\Projet PROMESS\Activités\Appel à projets\Appel à projets PROMESS\Dossier Béja\"/>
    </mc:Choice>
  </mc:AlternateContent>
  <bookViews>
    <workbookView xWindow="0" yWindow="0" windowWidth="20490" windowHeight="7530" xr2:uid="{712B455C-0160-464D-9F00-A889636D6611}"/>
  </bookViews>
  <sheets>
    <sheet name="Feuil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I115" i="1"/>
  <c r="I53" i="1"/>
  <c r="I34" i="1"/>
  <c r="F115" i="1"/>
  <c r="F75" i="1"/>
  <c r="F53" i="1"/>
  <c r="F43" i="1"/>
  <c r="F34" i="1"/>
  <c r="I75" i="1" l="1"/>
  <c r="I40" i="1"/>
  <c r="I32" i="1" l="1"/>
  <c r="I51" i="1"/>
  <c r="F40" i="1"/>
  <c r="I130" i="1" l="1"/>
  <c r="M126" i="1"/>
  <c r="M123" i="1" l="1"/>
  <c r="M128" i="1" s="1"/>
  <c r="F128" i="1" s="1"/>
  <c r="F51" i="1" s="1"/>
  <c r="F49" i="1" l="1"/>
  <c r="F32" i="1" s="1"/>
  <c r="F130" i="1" s="1"/>
  <c r="G132" i="1" s="1"/>
  <c r="G118" i="1" l="1"/>
  <c r="G119" i="1"/>
  <c r="G117" i="1"/>
  <c r="G111" i="1"/>
  <c r="G71" i="1"/>
  <c r="G103" i="1"/>
  <c r="G108" i="1"/>
  <c r="G68" i="1"/>
  <c r="G78" i="1"/>
  <c r="G104" i="1"/>
  <c r="G109" i="1"/>
  <c r="G69" i="1"/>
  <c r="G79" i="1"/>
  <c r="G105" i="1"/>
  <c r="G107" i="1"/>
  <c r="G70" i="1"/>
  <c r="G80" i="1"/>
  <c r="G106" i="1"/>
  <c r="G110" i="1"/>
  <c r="G58" i="1"/>
  <c r="G83" i="1"/>
  <c r="G77" i="1"/>
  <c r="G84" i="1"/>
  <c r="G81" i="1"/>
  <c r="G85" i="1"/>
  <c r="G82" i="1"/>
  <c r="G86" i="1"/>
  <c r="G34" i="1"/>
  <c r="G65" i="1"/>
  <c r="G66" i="1"/>
  <c r="G67" i="1"/>
  <c r="G64" i="1"/>
  <c r="G91" i="1"/>
  <c r="G99" i="1"/>
  <c r="G126" i="1"/>
  <c r="G87" i="1"/>
  <c r="G54" i="1"/>
  <c r="G41" i="1"/>
  <c r="G51" i="1"/>
  <c r="G56" i="1"/>
  <c r="G40" i="1"/>
  <c r="G55" i="1"/>
  <c r="G93" i="1"/>
  <c r="G60" i="1"/>
  <c r="G116" i="1"/>
  <c r="G37" i="1"/>
  <c r="G72" i="1"/>
  <c r="G46" i="1"/>
  <c r="G43" i="1"/>
  <c r="G96" i="1"/>
  <c r="G45" i="1"/>
  <c r="G62" i="1"/>
  <c r="G38" i="1"/>
  <c r="G97" i="1"/>
  <c r="G61" i="1"/>
  <c r="G122" i="1"/>
  <c r="G53" i="1"/>
  <c r="G47" i="1"/>
  <c r="G36" i="1"/>
  <c r="G88" i="1"/>
  <c r="G100" i="1"/>
  <c r="G95" i="1"/>
  <c r="G121" i="1"/>
  <c r="G113" i="1"/>
  <c r="G89" i="1"/>
  <c r="G130" i="1"/>
  <c r="G73" i="1"/>
  <c r="G75" i="1"/>
  <c r="G35" i="1"/>
  <c r="G115" i="1"/>
  <c r="G123" i="1"/>
  <c r="G112" i="1"/>
  <c r="G32" i="1"/>
  <c r="G125" i="1"/>
  <c r="G59" i="1"/>
  <c r="G63" i="1"/>
  <c r="G98" i="1"/>
  <c r="G90" i="1"/>
  <c r="G101" i="1"/>
  <c r="G92" i="1"/>
  <c r="G57" i="1"/>
  <c r="G120" i="1"/>
  <c r="G94" i="1"/>
  <c r="G124" i="1"/>
  <c r="G44" i="1"/>
</calcChain>
</file>

<file path=xl/sharedStrings.xml><?xml version="1.0" encoding="utf-8"?>
<sst xmlns="http://schemas.openxmlformats.org/spreadsheetml/2006/main" count="69" uniqueCount="51">
  <si>
    <t>Projet PROMESS : « Promotion des Organisations et Mécanismes de l’Economie Sociale et Solidaire »</t>
  </si>
  <si>
    <t>BUDGET</t>
  </si>
  <si>
    <t>Libellés</t>
  </si>
  <si>
    <t>Unité</t>
  </si>
  <si>
    <t>%</t>
  </si>
  <si>
    <t>0.2.1 Matériel informatique</t>
  </si>
  <si>
    <t>0.1 Personnel :</t>
  </si>
  <si>
    <t>0.2 Matériel &amp; Equipements :</t>
  </si>
  <si>
    <t>0.3 Frais de fonctionnement :</t>
  </si>
  <si>
    <t>Total                    en DT</t>
  </si>
  <si>
    <t>1. Formation et accompagnement :</t>
  </si>
  <si>
    <t>3. Communication et visibilité :</t>
  </si>
  <si>
    <r>
      <t xml:space="preserve">    </t>
    </r>
    <r>
      <rPr>
        <b/>
        <sz val="11"/>
        <color theme="1"/>
        <rFont val="Calibri"/>
        <family val="2"/>
        <scheme val="minor"/>
      </rPr>
      <t>0.3.1</t>
    </r>
    <r>
      <rPr>
        <sz val="11"/>
        <color theme="1"/>
        <rFont val="Calibri"/>
        <family val="2"/>
        <scheme val="minor"/>
      </rPr>
      <t xml:space="preserve"> Fourniture de bureau</t>
    </r>
  </si>
  <si>
    <r>
      <t xml:space="preserve">    </t>
    </r>
    <r>
      <rPr>
        <b/>
        <sz val="11"/>
        <color theme="1"/>
        <rFont val="Calibri"/>
        <family val="2"/>
        <scheme val="minor"/>
      </rPr>
      <t>0.3.3</t>
    </r>
    <r>
      <rPr>
        <sz val="11"/>
        <color theme="1"/>
        <rFont val="Calibri"/>
        <family val="2"/>
        <scheme val="minor"/>
      </rPr>
      <t xml:space="preserve"> Electicité</t>
    </r>
  </si>
  <si>
    <r>
      <t xml:space="preserve">    </t>
    </r>
    <r>
      <rPr>
        <b/>
        <sz val="11"/>
        <color theme="1"/>
        <rFont val="Calibri"/>
        <family val="2"/>
        <scheme val="minor"/>
      </rPr>
      <t>0.3.4</t>
    </r>
    <r>
      <rPr>
        <sz val="11"/>
        <color theme="1"/>
        <rFont val="Calibri"/>
        <family val="2"/>
        <scheme val="minor"/>
      </rPr>
      <t xml:space="preserve"> Dépenses diverses</t>
    </r>
  </si>
  <si>
    <t xml:space="preserve">    0.1.1 Coordinateur du projet</t>
  </si>
  <si>
    <t xml:space="preserve">    0.1.3 Personnel technique</t>
  </si>
  <si>
    <t xml:space="preserve">    0.1.4 Frais de déplacement</t>
  </si>
  <si>
    <r>
      <t xml:space="preserve">    </t>
    </r>
    <r>
      <rPr>
        <b/>
        <sz val="11"/>
        <color theme="1"/>
        <rFont val="Calibri"/>
        <family val="2"/>
        <scheme val="minor"/>
      </rPr>
      <t>0.3.2</t>
    </r>
    <r>
      <rPr>
        <sz val="11"/>
        <color theme="1"/>
        <rFont val="Calibri"/>
        <family val="2"/>
        <scheme val="minor"/>
      </rPr>
      <t xml:space="preserve"> Frais de télécommunication</t>
    </r>
  </si>
  <si>
    <t>Coût /Unit          en DT</t>
  </si>
  <si>
    <t>Apport de l'Assoc</t>
  </si>
  <si>
    <r>
      <t xml:space="preserve">  </t>
    </r>
    <r>
      <rPr>
        <b/>
        <sz val="11"/>
        <color theme="1"/>
        <rFont val="Calibri"/>
        <family val="2"/>
        <scheme val="minor"/>
      </rPr>
      <t>1.1</t>
    </r>
    <r>
      <rPr>
        <sz val="11"/>
        <color theme="1"/>
        <rFont val="Calibri"/>
        <family val="2"/>
        <scheme val="minor"/>
      </rPr>
      <t xml:space="preserve"> Activité 1</t>
    </r>
  </si>
  <si>
    <t>Salle/Hébergement</t>
  </si>
  <si>
    <r>
      <t xml:space="preserve">  </t>
    </r>
    <r>
      <rPr>
        <b/>
        <sz val="11"/>
        <color theme="1"/>
        <rFont val="Calibri"/>
        <family val="2"/>
        <scheme val="minor"/>
      </rPr>
      <t>1.2</t>
    </r>
    <r>
      <rPr>
        <sz val="11"/>
        <color theme="1"/>
        <rFont val="Calibri"/>
        <family val="2"/>
        <scheme val="minor"/>
      </rPr>
      <t xml:space="preserve"> Activité 2</t>
    </r>
  </si>
  <si>
    <r>
      <t xml:space="preserve">  </t>
    </r>
    <r>
      <rPr>
        <b/>
        <sz val="11"/>
        <color theme="1"/>
        <rFont val="Calibri"/>
        <family val="2"/>
        <scheme val="minor"/>
      </rPr>
      <t>1.3</t>
    </r>
    <r>
      <rPr>
        <sz val="11"/>
        <color theme="1"/>
        <rFont val="Calibri"/>
        <family val="2"/>
        <scheme val="minor"/>
      </rPr>
      <t xml:space="preserve"> Activité 3</t>
    </r>
  </si>
  <si>
    <r>
      <t xml:space="preserve">  </t>
    </r>
    <r>
      <rPr>
        <b/>
        <sz val="11"/>
        <color theme="1"/>
        <rFont val="Calibri"/>
        <family val="2"/>
        <scheme val="minor"/>
      </rPr>
      <t>1.4</t>
    </r>
    <r>
      <rPr>
        <sz val="11"/>
        <color theme="1"/>
        <rFont val="Calibri"/>
        <family val="2"/>
        <scheme val="minor"/>
      </rPr>
      <t xml:space="preserve"> Activité 4</t>
    </r>
  </si>
  <si>
    <r>
      <t xml:space="preserve">   </t>
    </r>
    <r>
      <rPr>
        <b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 xml:space="preserve"> Activité 5</t>
    </r>
  </si>
  <si>
    <t>Nbr</t>
  </si>
  <si>
    <t>Formateur</t>
  </si>
  <si>
    <t>TOTAL de la Subvention en DT :</t>
  </si>
  <si>
    <r>
      <t>COÛTS DE GESTION (</t>
    </r>
    <r>
      <rPr>
        <sz val="11"/>
        <color rgb="FFFF0000"/>
        <rFont val="Calibri"/>
        <family val="2"/>
        <scheme val="minor"/>
      </rPr>
      <t>Maximum 25% de la Subvention</t>
    </r>
    <r>
      <rPr>
        <sz val="11"/>
        <color theme="1"/>
        <rFont val="Calibri"/>
        <family val="2"/>
        <scheme val="minor"/>
      </rPr>
      <t>)</t>
    </r>
  </si>
  <si>
    <r>
      <t xml:space="preserve">0.4 Frais de gestion (Fixe) : </t>
    </r>
    <r>
      <rPr>
        <sz val="11"/>
        <color rgb="FFFF0000"/>
        <rFont val="Calibri"/>
        <family val="2"/>
        <scheme val="minor"/>
      </rPr>
      <t>(3% de la Suvention)</t>
    </r>
  </si>
  <si>
    <r>
      <rPr>
        <sz val="11"/>
        <color rgb="FF4305DF"/>
        <rFont val="Calibri"/>
        <family val="2"/>
        <scheme val="minor"/>
      </rPr>
      <t>COÛTS DIRECTS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 Minimum75% de la Subvention)</t>
    </r>
  </si>
  <si>
    <r>
      <t xml:space="preserve">2. Appui matériel et outillage aux bénéficiaires : </t>
    </r>
    <r>
      <rPr>
        <sz val="11"/>
        <color rgb="FFFF0000"/>
        <rFont val="Calibri"/>
        <family val="2"/>
        <scheme val="minor"/>
      </rPr>
      <t>(Minimunm 50% de la Subvention)</t>
    </r>
  </si>
  <si>
    <r>
      <t xml:space="preserve">4. Evaluation du projet (Fixe) : </t>
    </r>
    <r>
      <rPr>
        <sz val="11"/>
        <color rgb="FFFF0000"/>
        <rFont val="Calibri"/>
        <family val="2"/>
        <scheme val="minor"/>
      </rPr>
      <t>(3% de la Suvention)</t>
    </r>
  </si>
  <si>
    <r>
      <t xml:space="preserve">   </t>
    </r>
    <r>
      <rPr>
        <b/>
        <sz val="11"/>
        <color theme="1"/>
        <rFont val="Calibri"/>
        <family val="2"/>
        <scheme val="minor"/>
      </rPr>
      <t>1.6</t>
    </r>
    <r>
      <rPr>
        <sz val="11"/>
        <color theme="1"/>
        <rFont val="Calibri"/>
        <family val="2"/>
        <scheme val="minor"/>
      </rPr>
      <t xml:space="preserve"> Activité 6</t>
    </r>
    <r>
      <rPr>
        <sz val="11"/>
        <color theme="1"/>
        <rFont val="Calibri"/>
        <family val="2"/>
        <scheme val="minor"/>
      </rPr>
      <t/>
    </r>
  </si>
  <si>
    <r>
      <t xml:space="preserve">   </t>
    </r>
    <r>
      <rPr>
        <b/>
        <sz val="11"/>
        <color theme="1"/>
        <rFont val="Calibri"/>
        <family val="2"/>
        <scheme val="minor"/>
      </rPr>
      <t>1.7</t>
    </r>
    <r>
      <rPr>
        <sz val="11"/>
        <color theme="1"/>
        <rFont val="Calibri"/>
        <family val="2"/>
        <scheme val="minor"/>
      </rPr>
      <t xml:space="preserve"> Activité 7</t>
    </r>
  </si>
  <si>
    <t xml:space="preserve">                2.1 Liste du Matériel</t>
  </si>
  <si>
    <t xml:space="preserve">                2.2 Stock de Mat 1ère pour le démarrage</t>
  </si>
  <si>
    <r>
      <t xml:space="preserve">   </t>
    </r>
    <r>
      <rPr>
        <b/>
        <sz val="11"/>
        <color theme="1"/>
        <rFont val="Calibri"/>
        <family val="2"/>
        <scheme val="minor"/>
      </rPr>
      <t>1.8</t>
    </r>
    <r>
      <rPr>
        <sz val="11"/>
        <color theme="1"/>
        <rFont val="Calibri"/>
        <family val="2"/>
        <scheme val="minor"/>
      </rPr>
      <t xml:space="preserve"> Activité 8</t>
    </r>
    <r>
      <rPr>
        <sz val="11"/>
        <color theme="1"/>
        <rFont val="Calibri"/>
        <family val="2"/>
        <scheme val="minor"/>
      </rPr>
      <t/>
    </r>
  </si>
  <si>
    <r>
      <t xml:space="preserve">   </t>
    </r>
    <r>
      <rPr>
        <b/>
        <sz val="11"/>
        <color theme="1"/>
        <rFont val="Calibri"/>
        <family val="2"/>
        <scheme val="minor"/>
      </rPr>
      <t>1.9</t>
    </r>
    <r>
      <rPr>
        <sz val="11"/>
        <color theme="1"/>
        <rFont val="Calibri"/>
        <family val="2"/>
        <scheme val="minor"/>
      </rPr>
      <t xml:space="preserve"> Activité 9</t>
    </r>
    <r>
      <rPr>
        <sz val="11"/>
        <color theme="1"/>
        <rFont val="Calibri"/>
        <family val="2"/>
        <scheme val="minor"/>
      </rPr>
      <t/>
    </r>
  </si>
  <si>
    <r>
      <t xml:space="preserve">  </t>
    </r>
    <r>
      <rPr>
        <b/>
        <sz val="11"/>
        <color theme="1"/>
        <rFont val="Calibri"/>
        <family val="2"/>
        <scheme val="minor"/>
      </rPr>
      <t>1.10</t>
    </r>
    <r>
      <rPr>
        <sz val="11"/>
        <color theme="1"/>
        <rFont val="Calibri"/>
        <family val="2"/>
        <scheme val="minor"/>
      </rPr>
      <t xml:space="preserve"> Activité 10</t>
    </r>
    <r>
      <rPr>
        <sz val="11"/>
        <color theme="1"/>
        <rFont val="Calibri"/>
        <family val="2"/>
        <scheme val="minor"/>
      </rPr>
      <t/>
    </r>
  </si>
  <si>
    <r>
      <rPr>
        <b/>
        <u/>
        <sz val="11"/>
        <color theme="1"/>
        <rFont val="Calibri"/>
        <family val="2"/>
        <scheme val="minor"/>
      </rPr>
      <t>Important :</t>
    </r>
    <r>
      <rPr>
        <sz val="11"/>
        <color theme="1"/>
        <rFont val="Calibri"/>
        <family val="2"/>
        <scheme val="minor"/>
      </rPr>
      <t xml:space="preserve">
- Les montants sont en dinars tunisiens </t>
    </r>
    <r>
      <rPr>
        <b/>
        <sz val="11"/>
        <color theme="1"/>
        <rFont val="Calibri"/>
        <family val="2"/>
        <scheme val="minor"/>
      </rPr>
      <t>DT</t>
    </r>
    <r>
      <rPr>
        <sz val="11"/>
        <color theme="1"/>
        <rFont val="Calibri"/>
        <family val="2"/>
        <scheme val="minor"/>
      </rPr>
      <t xml:space="preserve"> et en </t>
    </r>
    <r>
      <rPr>
        <b/>
        <sz val="11"/>
        <color theme="1"/>
        <rFont val="Calibri"/>
        <family val="2"/>
        <scheme val="minor"/>
      </rPr>
      <t>TTC</t>
    </r>
    <r>
      <rPr>
        <sz val="11"/>
        <color theme="1"/>
        <rFont val="Calibri"/>
        <family val="2"/>
        <scheme val="minor"/>
      </rPr>
      <t xml:space="preserve">
 - Veuillez respecter la mise en page et la mise en forme du tableau
</t>
    </r>
  </si>
  <si>
    <t xml:space="preserve">    0.1.2 Assistant Admin &amp; Financier</t>
  </si>
  <si>
    <t>% de l'apport de l'association par rapport au montant Total de la Subvention</t>
  </si>
  <si>
    <t>APPUI AUX PROJETS DE L’ECONOMIE SOCIALE ET SOLIDAIRE DANS LES QUATRE GOUVERNORATS 
DU NORD-OUEST</t>
  </si>
  <si>
    <t>Annexe 3</t>
  </si>
  <si>
    <r>
      <rPr>
        <b/>
        <sz val="11"/>
        <color theme="1"/>
        <rFont val="Calibri"/>
        <family val="2"/>
        <scheme val="minor"/>
      </rPr>
      <t>(22%)</t>
    </r>
    <r>
      <rPr>
        <sz val="11"/>
        <color theme="1"/>
        <rFont val="Calibri"/>
        <family val="2"/>
        <scheme val="minor"/>
      </rPr>
      <t xml:space="preserve"> Total Coût de Gestion Hors 3% Frais de Gestion</t>
    </r>
  </si>
  <si>
    <r>
      <rPr>
        <b/>
        <sz val="11"/>
        <color theme="1"/>
        <rFont val="Calibri"/>
        <family val="2"/>
        <scheme val="minor"/>
      </rPr>
      <t>(72%)</t>
    </r>
    <r>
      <rPr>
        <sz val="11"/>
        <color theme="1"/>
        <rFont val="Calibri"/>
        <family val="2"/>
        <scheme val="minor"/>
      </rPr>
      <t xml:space="preserve"> Total Coût Direct Hors 3% Evaluation du projet</t>
    </r>
  </si>
  <si>
    <r>
      <rPr>
        <b/>
        <sz val="11"/>
        <color theme="1"/>
        <rFont val="Calibri"/>
        <family val="2"/>
        <scheme val="minor"/>
      </rPr>
      <t>(94%)</t>
    </r>
    <r>
      <rPr>
        <sz val="11"/>
        <color theme="1"/>
        <rFont val="Calibri"/>
        <family val="2"/>
        <scheme val="minor"/>
      </rPr>
      <t xml:space="preserve"> Total Subvention Hors 3% Frais de Gestion et 3% Evaluation du projet</t>
    </r>
  </si>
  <si>
    <r>
      <t xml:space="preserve">
</t>
    </r>
    <r>
      <rPr>
        <b/>
        <sz val="14"/>
        <color theme="1"/>
        <rFont val="Times New Roman"/>
        <family val="1"/>
      </rPr>
      <t xml:space="preserve">APPEL A PROJETS 
A L’ATTENTION DES ASSOCIATIONS DU GOUVERNORAT DE BEJA
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</si>
</sst>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4305DF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b/>
      <i/>
      <sz val="13"/>
      <color rgb="FF4305DF"/>
      <name val="Calibri"/>
      <family val="2"/>
      <scheme val="minor"/>
    </font>
    <font>
      <b/>
      <i/>
      <sz val="14"/>
      <color rgb="FF4305DF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rgb="FF4305DF"/>
      <name val="Calibri"/>
      <family val="2"/>
      <scheme val="minor"/>
    </font>
    <font>
      <b/>
      <sz val="12"/>
      <color rgb="FF4305D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rgb="FF4305DF"/>
      </left>
      <right style="slantDashDot">
        <color rgb="FF4305DF"/>
      </right>
      <top style="slantDashDot">
        <color rgb="FF4305DF"/>
      </top>
      <bottom style="slantDashDot">
        <color rgb="FF4305DF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/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7" fillId="8" borderId="0" xfId="0" applyFont="1" applyFill="1"/>
    <xf numFmtId="49" fontId="8" fillId="5" borderId="0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7" fillId="5" borderId="0" xfId="0" applyFont="1" applyFill="1"/>
    <xf numFmtId="49" fontId="15" fillId="6" borderId="9" xfId="0" applyNumberFormat="1" applyFont="1" applyFill="1" applyBorder="1" applyAlignment="1">
      <alignment horizontal="left" vertical="center" wrapText="1"/>
    </xf>
    <xf numFmtId="3" fontId="16" fillId="6" borderId="9" xfId="0" applyNumberFormat="1" applyFont="1" applyFill="1" applyBorder="1" applyAlignment="1">
      <alignment horizontal="center" vertical="center"/>
    </xf>
    <xf numFmtId="164" fontId="15" fillId="6" borderId="9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/>
    <xf numFmtId="164" fontId="17" fillId="5" borderId="0" xfId="0" applyNumberFormat="1" applyFont="1" applyFill="1" applyBorder="1" applyAlignment="1">
      <alignment horizontal="center" vertical="center"/>
    </xf>
    <xf numFmtId="49" fontId="18" fillId="0" borderId="6" xfId="0" applyNumberFormat="1" applyFont="1" applyBorder="1" applyAlignment="1">
      <alignment horizontal="left" vertical="center" wrapText="1"/>
    </xf>
    <xf numFmtId="49" fontId="18" fillId="0" borderId="8" xfId="0" applyNumberFormat="1" applyFont="1" applyBorder="1" applyAlignment="1">
      <alignment horizontal="left" vertical="center" wrapText="1"/>
    </xf>
    <xf numFmtId="49" fontId="18" fillId="0" borderId="7" xfId="0" applyNumberFormat="1" applyFont="1" applyBorder="1" applyAlignment="1">
      <alignment horizontal="left" vertical="center" wrapText="1"/>
    </xf>
    <xf numFmtId="3" fontId="12" fillId="0" borderId="5" xfId="0" applyNumberFormat="1" applyFont="1" applyBorder="1" applyAlignment="1">
      <alignment horizontal="center" vertical="center"/>
    </xf>
    <xf numFmtId="164" fontId="19" fillId="5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wrapText="1"/>
      <protection locked="0"/>
    </xf>
    <xf numFmtId="3" fontId="7" fillId="0" borderId="5" xfId="0" applyNumberFormat="1" applyFont="1" applyBorder="1" applyAlignment="1" applyProtection="1">
      <alignment horizontal="center" vertical="center" wrapText="1"/>
      <protection locked="0"/>
    </xf>
    <xf numFmtId="164" fontId="17" fillId="5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left" vertical="center" wrapText="1"/>
      <protection hidden="1"/>
    </xf>
    <xf numFmtId="164" fontId="17" fillId="5" borderId="5" xfId="0" applyNumberFormat="1" applyFont="1" applyFill="1" applyBorder="1" applyAlignment="1" applyProtection="1">
      <alignment horizontal="center" vertical="center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 applyProtection="1">
      <alignment wrapText="1"/>
      <protection locked="0"/>
    </xf>
    <xf numFmtId="3" fontId="7" fillId="0" borderId="5" xfId="0" applyNumberFormat="1" applyFont="1" applyBorder="1" applyAlignment="1" applyProtection="1">
      <alignment horizontal="center" wrapText="1"/>
      <protection locked="0"/>
    </xf>
    <xf numFmtId="49" fontId="7" fillId="0" borderId="8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/>
    </xf>
    <xf numFmtId="164" fontId="20" fillId="5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3" fontId="21" fillId="0" borderId="5" xfId="0" applyNumberFormat="1" applyFont="1" applyBorder="1" applyAlignment="1">
      <alignment horizontal="center" vertical="center"/>
    </xf>
    <xf numFmtId="9" fontId="22" fillId="5" borderId="5" xfId="0" applyNumberFormat="1" applyFont="1" applyFill="1" applyBorder="1" applyAlignment="1">
      <alignment horizontal="center" vertical="center"/>
    </xf>
    <xf numFmtId="3" fontId="21" fillId="9" borderId="0" xfId="0" applyNumberFormat="1" applyFont="1" applyFill="1" applyBorder="1" applyAlignment="1">
      <alignment horizontal="center" vertical="center"/>
    </xf>
    <xf numFmtId="49" fontId="23" fillId="4" borderId="9" xfId="0" applyNumberFormat="1" applyFont="1" applyFill="1" applyBorder="1" applyAlignment="1">
      <alignment horizontal="left" vertical="center" wrapText="1"/>
    </xf>
    <xf numFmtId="3" fontId="15" fillId="4" borderId="9" xfId="0" applyNumberFormat="1" applyFont="1" applyFill="1" applyBorder="1" applyAlignment="1">
      <alignment horizontal="center" vertical="center"/>
    </xf>
    <xf numFmtId="164" fontId="15" fillId="4" borderId="9" xfId="0" applyNumberFormat="1" applyFont="1" applyFill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164" fontId="24" fillId="5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 applyProtection="1">
      <alignment horizontal="center" vertical="center" wrapText="1"/>
      <protection locked="0"/>
    </xf>
    <xf numFmtId="3" fontId="1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>
      <alignment horizontal="left" vertical="center" wrapText="1"/>
    </xf>
    <xf numFmtId="164" fontId="22" fillId="5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vertical="center" wrapText="1"/>
      <protection locked="0"/>
    </xf>
    <xf numFmtId="49" fontId="11" fillId="0" borderId="7" xfId="0" applyNumberFormat="1" applyFont="1" applyBorder="1" applyAlignment="1" applyProtection="1">
      <alignment vertical="center" wrapText="1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3" fontId="7" fillId="0" borderId="5" xfId="0" applyNumberFormat="1" applyFont="1" applyBorder="1" applyAlignment="1" applyProtection="1">
      <alignment wrapText="1"/>
      <protection locked="0"/>
    </xf>
    <xf numFmtId="3" fontId="11" fillId="0" borderId="8" xfId="0" applyNumberFormat="1" applyFont="1" applyBorder="1" applyAlignment="1" applyProtection="1">
      <alignment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 applyProtection="1">
      <alignment horizontal="left" wrapText="1"/>
      <protection locked="0"/>
    </xf>
    <xf numFmtId="49" fontId="7" fillId="0" borderId="7" xfId="0" applyNumberFormat="1" applyFont="1" applyBorder="1" applyAlignment="1" applyProtection="1">
      <alignment horizontal="left" wrapText="1"/>
      <protection locked="0"/>
    </xf>
    <xf numFmtId="3" fontId="7" fillId="0" borderId="0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 applyProtection="1">
      <alignment horizontal="center" wrapText="1"/>
      <protection locked="0"/>
    </xf>
    <xf numFmtId="49" fontId="7" fillId="0" borderId="7" xfId="0" applyNumberFormat="1" applyFont="1" applyBorder="1" applyAlignment="1" applyProtection="1">
      <alignment horizontal="center" wrapText="1"/>
      <protection locked="0"/>
    </xf>
    <xf numFmtId="3" fontId="17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/>
    <xf numFmtId="0" fontId="17" fillId="5" borderId="0" xfId="0" applyFont="1" applyFill="1" applyBorder="1"/>
    <xf numFmtId="0" fontId="25" fillId="5" borderId="0" xfId="0" applyFont="1" applyFill="1" applyBorder="1" applyAlignment="1" applyProtection="1">
      <alignment horizontal="center" vertical="center" wrapText="1"/>
      <protection hidden="1"/>
    </xf>
    <xf numFmtId="3" fontId="25" fillId="5" borderId="0" xfId="0" applyNumberFormat="1" applyFont="1" applyFill="1" applyBorder="1" applyAlignment="1" applyProtection="1">
      <alignment horizontal="center" vertical="center"/>
      <protection hidden="1"/>
    </xf>
    <xf numFmtId="0" fontId="25" fillId="5" borderId="0" xfId="0" applyFont="1" applyFill="1" applyBorder="1" applyAlignment="1" applyProtection="1">
      <alignment vertical="center" wrapText="1"/>
      <protection hidden="1"/>
    </xf>
    <xf numFmtId="0" fontId="25" fillId="5" borderId="0" xfId="0" applyFont="1" applyFill="1" applyBorder="1" applyProtection="1">
      <protection hidden="1"/>
    </xf>
    <xf numFmtId="3" fontId="25" fillId="5" borderId="0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3" fontId="7" fillId="0" borderId="0" xfId="0" applyNumberFormat="1" applyFont="1" applyBorder="1" applyAlignment="1" applyProtection="1">
      <alignment wrapText="1"/>
      <protection locked="0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0" fontId="7" fillId="5" borderId="0" xfId="0" applyFont="1" applyFill="1" applyBorder="1"/>
    <xf numFmtId="3" fontId="7" fillId="9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3" fontId="8" fillId="0" borderId="0" xfId="0" applyNumberFormat="1" applyFont="1"/>
    <xf numFmtId="49" fontId="26" fillId="7" borderId="2" xfId="0" applyNumberFormat="1" applyFont="1" applyFill="1" applyBorder="1" applyAlignment="1">
      <alignment horizontal="center" vertical="center" wrapText="1"/>
    </xf>
    <xf numFmtId="49" fontId="26" fillId="7" borderId="3" xfId="0" applyNumberFormat="1" applyFont="1" applyFill="1" applyBorder="1" applyAlignment="1">
      <alignment horizontal="center" vertical="center" wrapText="1"/>
    </xf>
    <xf numFmtId="49" fontId="26" fillId="7" borderId="4" xfId="0" applyNumberFormat="1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vertical="center"/>
    </xf>
    <xf numFmtId="164" fontId="22" fillId="7" borderId="1" xfId="0" applyNumberFormat="1" applyFont="1" applyFill="1" applyBorder="1" applyAlignment="1">
      <alignment horizontal="center" vertical="center"/>
    </xf>
    <xf numFmtId="3" fontId="16" fillId="7" borderId="10" xfId="0" applyNumberFormat="1" applyFont="1" applyFill="1" applyBorder="1" applyAlignment="1">
      <alignment horizontal="center" vertical="center"/>
    </xf>
    <xf numFmtId="49" fontId="7" fillId="0" borderId="0" xfId="0" applyNumberFormat="1" applyFont="1"/>
    <xf numFmtId="49" fontId="27" fillId="0" borderId="10" xfId="0" applyNumberFormat="1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305D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76200</xdr:rowOff>
    </xdr:from>
    <xdr:to>
      <xdr:col>5</xdr:col>
      <xdr:colOff>366194</xdr:colOff>
      <xdr:row>1</xdr:row>
      <xdr:rowOff>952500</xdr:rowOff>
    </xdr:to>
    <xdr:pic>
      <xdr:nvPicPr>
        <xdr:cNvPr id="2" name="Image 18" descr="C:\Users\Souhir\AppData\Local\Temp\XPgrpwise\RO_KN_Logo_2_RGB_pos op wit_x_fr.png">
          <a:extLst>
            <a:ext uri="{FF2B5EF4-FFF2-40B4-BE49-F238E27FC236}">
              <a16:creationId xmlns:a16="http://schemas.microsoft.com/office/drawing/2014/main" id="{C9E2FE03-CAC1-42E2-91B4-74FE05CD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66700"/>
          <a:ext cx="2309294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419100</xdr:colOff>
      <xdr:row>1</xdr:row>
      <xdr:rowOff>76200</xdr:rowOff>
    </xdr:from>
    <xdr:to>
      <xdr:col>8</xdr:col>
      <xdr:colOff>295275</xdr:colOff>
      <xdr:row>1</xdr:row>
      <xdr:rowOff>1028700</xdr:rowOff>
    </xdr:to>
    <xdr:pic>
      <xdr:nvPicPr>
        <xdr:cNvPr id="4" name="Image 29" descr="C:\Idahmad12\communication\logo\ILO-French.jpg">
          <a:extLst>
            <a:ext uri="{FF2B5EF4-FFF2-40B4-BE49-F238E27FC236}">
              <a16:creationId xmlns:a16="http://schemas.microsoft.com/office/drawing/2014/main" id="{AFD13084-79B2-4D7D-8618-A23FAF98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66700"/>
          <a:ext cx="685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5</xdr:row>
      <xdr:rowOff>190500</xdr:rowOff>
    </xdr:from>
    <xdr:to>
      <xdr:col>4</xdr:col>
      <xdr:colOff>514350</xdr:colOff>
      <xdr:row>6</xdr:row>
      <xdr:rowOff>333375</xdr:rowOff>
    </xdr:to>
    <xdr:pic>
      <xdr:nvPicPr>
        <xdr:cNvPr id="5" name="Image 4" descr="C:\Users\NAWAL\Desktop\PROMESS\Atelier de planification opérationnelle décembre 2016\logo PROMESS.PNG">
          <a:extLst>
            <a:ext uri="{FF2B5EF4-FFF2-40B4-BE49-F238E27FC236}">
              <a16:creationId xmlns:a16="http://schemas.microsoft.com/office/drawing/2014/main" id="{1F07C5B5-93D3-4522-AD74-0A093FE78165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28850" y="2647950"/>
          <a:ext cx="16192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104774</xdr:rowOff>
    </xdr:from>
    <xdr:to>
      <xdr:col>1</xdr:col>
      <xdr:colOff>1000125</xdr:colOff>
      <xdr:row>1</xdr:row>
      <xdr:rowOff>1047749</xdr:rowOff>
    </xdr:to>
    <xdr:grpSp>
      <xdr:nvGrpSpPr>
        <xdr:cNvPr id="6" name="Groupe 5">
          <a:extLst>
            <a:ext uri="{FF2B5EF4-FFF2-40B4-BE49-F238E27FC236}">
              <a16:creationId xmlns:a16="http://schemas.microsoft.com/office/drawing/2014/main" id="{9F870377-A8DC-464E-B662-CC2A308FF414}"/>
            </a:ext>
          </a:extLst>
        </xdr:cNvPr>
        <xdr:cNvGrpSpPr/>
      </xdr:nvGrpSpPr>
      <xdr:grpSpPr>
        <a:xfrm>
          <a:off x="0" y="295274"/>
          <a:ext cx="1952625" cy="942975"/>
          <a:chOff x="-673892" y="0"/>
          <a:chExt cx="2115344" cy="944593"/>
        </a:xfrm>
      </xdr:grpSpPr>
      <xdr:pic>
        <xdr:nvPicPr>
          <xdr:cNvPr id="7" name="Picture 21" descr="http://www.iort.gov.tn/SITEIORT_WEB/T049320A.jpg">
            <a:extLst>
              <a:ext uri="{FF2B5EF4-FFF2-40B4-BE49-F238E27FC236}">
                <a16:creationId xmlns:a16="http://schemas.microsoft.com/office/drawing/2014/main" id="{E93EDBD8-D168-4A6F-BCE8-FB3BE5C0CE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-218677" y="0"/>
            <a:ext cx="909138" cy="60428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3E3E58CF-3D1B-463D-89B0-49F9469600A9}"/>
              </a:ext>
            </a:extLst>
          </xdr:cNvPr>
          <xdr:cNvSpPr/>
        </xdr:nvSpPr>
        <xdr:spPr>
          <a:xfrm>
            <a:off x="-673892" y="604289"/>
            <a:ext cx="2115344" cy="340304"/>
          </a:xfrm>
          <a:prstGeom prst="rect">
            <a:avLst/>
          </a:prstGeom>
        </xdr:spPr>
        <xdr:txBody>
          <a:bodyPr wrap="square">
            <a:spAutoFit/>
          </a:bodyPr>
          <a:lstStyle/>
          <a:p>
            <a:pPr fontAlgn="base">
              <a:spcAft>
                <a:spcPts val="0"/>
              </a:spcAft>
            </a:pPr>
            <a:r>
              <a:rPr lang="fr-FR" sz="800" b="1" kern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Ministère de la Formation Professionnelle </a:t>
            </a:r>
            <a:endParaRPr lang="fr-FR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 fontAlgn="base">
              <a:spcAft>
                <a:spcPts val="0"/>
              </a:spcAft>
            </a:pPr>
            <a:r>
              <a:rPr lang="fr-FR" sz="800" b="1" kern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et de l’Emploi</a:t>
            </a:r>
            <a:endParaRPr lang="fr-FR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09150-699A-402B-9122-129A8A0C84C3}">
  <dimension ref="A2:N137"/>
  <sheetViews>
    <sheetView showGridLines="0" tabSelected="1" view="pageLayout" topLeftCell="A29" zoomScale="120" zoomScaleNormal="100" zoomScalePageLayoutView="120" workbookViewId="0">
      <selection activeCell="G34" sqref="G34"/>
    </sheetView>
  </sheetViews>
  <sheetFormatPr baseColWidth="10" defaultRowHeight="15" x14ac:dyDescent="0.25"/>
  <cols>
    <col min="1" max="1" width="13.5703125" style="2" customWidth="1"/>
    <col min="2" max="2" width="18.28515625" style="2" customWidth="1"/>
    <col min="3" max="3" width="12" style="2" customWidth="1"/>
    <col min="4" max="4" width="5.7109375" style="2" customWidth="1"/>
    <col min="5" max="5" width="11" style="2" customWidth="1"/>
    <col min="6" max="6" width="10.28515625" style="13" customWidth="1"/>
    <col min="7" max="7" width="9.7109375" style="5" customWidth="1"/>
    <col min="8" max="8" width="1.5703125" style="2" customWidth="1"/>
    <col min="9" max="11" width="10.5703125" style="2" customWidth="1"/>
    <col min="12" max="12" width="28.85546875" style="2" customWidth="1"/>
    <col min="13" max="16384" width="11.42578125" style="2"/>
  </cols>
  <sheetData>
    <row r="2" spans="1:9" ht="92.2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23.25" customHeight="1" x14ac:dyDescent="0.25">
      <c r="A3" s="3"/>
      <c r="B3" s="3"/>
      <c r="C3" s="3"/>
      <c r="D3" s="3"/>
      <c r="E3" s="3"/>
      <c r="F3" s="4"/>
    </row>
    <row r="4" spans="1:9" ht="21" customHeight="1" x14ac:dyDescent="0.25">
      <c r="A4" s="3"/>
      <c r="B4" s="3"/>
      <c r="C4" s="3"/>
      <c r="D4" s="3"/>
      <c r="E4" s="3"/>
      <c r="F4" s="4"/>
    </row>
    <row r="5" spans="1:9" ht="42" customHeight="1" x14ac:dyDescent="0.3">
      <c r="A5" s="6" t="s">
        <v>0</v>
      </c>
      <c r="B5" s="6"/>
      <c r="C5" s="6"/>
      <c r="D5" s="6"/>
      <c r="E5" s="6"/>
      <c r="F5" s="6"/>
      <c r="G5" s="6"/>
      <c r="H5" s="6"/>
      <c r="I5" s="6"/>
    </row>
    <row r="6" spans="1:9" ht="42" customHeight="1" x14ac:dyDescent="0.3">
      <c r="A6" s="7"/>
      <c r="B6" s="7"/>
      <c r="C6" s="6"/>
      <c r="D6" s="6"/>
      <c r="E6" s="6"/>
      <c r="F6" s="8"/>
      <c r="G6" s="9"/>
    </row>
    <row r="7" spans="1:9" ht="42" customHeight="1" x14ac:dyDescent="0.3">
      <c r="A7" s="7"/>
      <c r="B7" s="7"/>
      <c r="C7" s="6"/>
      <c r="D7" s="6"/>
      <c r="E7" s="6"/>
      <c r="F7" s="8"/>
      <c r="G7" s="9"/>
    </row>
    <row r="9" spans="1:9" ht="117" customHeight="1" x14ac:dyDescent="0.25">
      <c r="A9" s="10" t="s">
        <v>50</v>
      </c>
      <c r="B9" s="10"/>
      <c r="C9" s="10"/>
      <c r="D9" s="10"/>
      <c r="E9" s="10"/>
      <c r="F9" s="10"/>
      <c r="G9" s="10"/>
      <c r="H9" s="10"/>
      <c r="I9" s="10"/>
    </row>
    <row r="10" spans="1:9" ht="18.75" customHeight="1" x14ac:dyDescent="0.25">
      <c r="A10" s="11" t="s">
        <v>45</v>
      </c>
      <c r="B10" s="10"/>
      <c r="C10" s="10"/>
      <c r="D10" s="10"/>
      <c r="E10" s="10"/>
      <c r="F10" s="10"/>
      <c r="G10" s="10"/>
      <c r="H10" s="10"/>
      <c r="I10" s="10"/>
    </row>
    <row r="11" spans="1:9" ht="18.7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3" spans="1:9" ht="15.75" x14ac:dyDescent="0.25">
      <c r="C13" s="12" t="s">
        <v>46</v>
      </c>
      <c r="D13" s="12"/>
    </row>
    <row r="14" spans="1:9" ht="15.75" thickBot="1" x14ac:dyDescent="0.3"/>
    <row r="15" spans="1:9" ht="59.25" customHeight="1" thickTop="1" thickBot="1" x14ac:dyDescent="0.3">
      <c r="B15" s="14" t="s">
        <v>1</v>
      </c>
      <c r="C15" s="15"/>
      <c r="D15" s="15"/>
      <c r="E15" s="15"/>
      <c r="F15" s="16"/>
    </row>
    <row r="16" spans="1:9" ht="15.75" thickTop="1" x14ac:dyDescent="0.25"/>
    <row r="17" spans="1:9" ht="15.75" x14ac:dyDescent="0.25">
      <c r="C17" s="17"/>
      <c r="D17" s="17"/>
    </row>
    <row r="22" spans="1:9" x14ac:dyDescent="0.25">
      <c r="C22" s="3"/>
    </row>
    <row r="30" spans="1:9" ht="32.25" customHeight="1" x14ac:dyDescent="0.25">
      <c r="A30" s="18" t="s">
        <v>2</v>
      </c>
      <c r="B30" s="18"/>
      <c r="C30" s="19" t="s">
        <v>3</v>
      </c>
      <c r="D30" s="19" t="s">
        <v>27</v>
      </c>
      <c r="E30" s="20" t="s">
        <v>19</v>
      </c>
      <c r="F30" s="20" t="s">
        <v>9</v>
      </c>
      <c r="G30" s="19" t="s">
        <v>4</v>
      </c>
      <c r="H30" s="21"/>
      <c r="I30" s="20" t="s">
        <v>20</v>
      </c>
    </row>
    <row r="31" spans="1:9" ht="15" customHeight="1" thickBot="1" x14ac:dyDescent="0.3">
      <c r="A31" s="22"/>
      <c r="B31" s="22"/>
      <c r="C31" s="23"/>
      <c r="D31" s="23"/>
      <c r="E31" s="23"/>
      <c r="F31" s="23"/>
      <c r="G31" s="23"/>
      <c r="H31" s="24"/>
    </row>
    <row r="32" spans="1:9" ht="25.5" customHeight="1" thickBot="1" x14ac:dyDescent="0.3">
      <c r="A32" s="25" t="s">
        <v>30</v>
      </c>
      <c r="B32" s="25"/>
      <c r="C32" s="25"/>
      <c r="D32" s="25"/>
      <c r="E32" s="25"/>
      <c r="F32" s="26">
        <f>F34+F40+F43+F49</f>
        <v>0</v>
      </c>
      <c r="G32" s="27" t="e">
        <f>F32/F$130</f>
        <v>#DIV/0!</v>
      </c>
      <c r="H32" s="21"/>
      <c r="I32" s="26">
        <f>I34+I40+I43</f>
        <v>0</v>
      </c>
    </row>
    <row r="33" spans="1:9" ht="11.25" customHeight="1" x14ac:dyDescent="0.25">
      <c r="A33" s="28"/>
      <c r="B33" s="28"/>
      <c r="C33" s="28"/>
      <c r="D33" s="28"/>
      <c r="E33" s="28"/>
      <c r="F33" s="29"/>
      <c r="G33" s="30"/>
      <c r="H33" s="24"/>
    </row>
    <row r="34" spans="1:9" ht="21.75" customHeight="1" x14ac:dyDescent="0.25">
      <c r="A34" s="31" t="s">
        <v>6</v>
      </c>
      <c r="B34" s="32"/>
      <c r="C34" s="32"/>
      <c r="D34" s="32"/>
      <c r="E34" s="33"/>
      <c r="F34" s="34">
        <f>SUM(F35:F38)</f>
        <v>0</v>
      </c>
      <c r="G34" s="35" t="e">
        <f>F34/F$130</f>
        <v>#DIV/0!</v>
      </c>
      <c r="H34" s="21"/>
      <c r="I34" s="34">
        <f>SUM(I35:I38)</f>
        <v>0</v>
      </c>
    </row>
    <row r="35" spans="1:9" ht="17.25" customHeight="1" x14ac:dyDescent="0.25">
      <c r="A35" s="36" t="s">
        <v>15</v>
      </c>
      <c r="B35" s="36"/>
      <c r="C35" s="37"/>
      <c r="D35" s="38"/>
      <c r="E35" s="38"/>
      <c r="F35" s="38"/>
      <c r="G35" s="39" t="e">
        <f>F35/F$130</f>
        <v>#DIV/0!</v>
      </c>
      <c r="H35" s="21"/>
      <c r="I35" s="40"/>
    </row>
    <row r="36" spans="1:9" ht="18.75" customHeight="1" x14ac:dyDescent="0.25">
      <c r="A36" s="41" t="s">
        <v>43</v>
      </c>
      <c r="B36" s="41"/>
      <c r="C36" s="37"/>
      <c r="D36" s="38"/>
      <c r="E36" s="38"/>
      <c r="F36" s="38"/>
      <c r="G36" s="42" t="e">
        <f>F36/F$130</f>
        <v>#DIV/0!</v>
      </c>
      <c r="H36" s="21"/>
      <c r="I36" s="40"/>
    </row>
    <row r="37" spans="1:9" ht="20.25" customHeight="1" x14ac:dyDescent="0.25">
      <c r="A37" s="43" t="s">
        <v>16</v>
      </c>
      <c r="B37" s="43"/>
      <c r="C37" s="37"/>
      <c r="D37" s="38"/>
      <c r="E37" s="38"/>
      <c r="F37" s="38"/>
      <c r="G37" s="39" t="e">
        <f>F37/F$130</f>
        <v>#DIV/0!</v>
      </c>
      <c r="H37" s="21"/>
      <c r="I37" s="40"/>
    </row>
    <row r="38" spans="1:9" ht="19.5" customHeight="1" x14ac:dyDescent="0.25">
      <c r="A38" s="43" t="s">
        <v>17</v>
      </c>
      <c r="B38" s="43"/>
      <c r="C38" s="37"/>
      <c r="D38" s="38"/>
      <c r="E38" s="38"/>
      <c r="F38" s="38"/>
      <c r="G38" s="39" t="e">
        <f>F38/F$130</f>
        <v>#DIV/0!</v>
      </c>
      <c r="H38" s="21"/>
      <c r="I38" s="40"/>
    </row>
    <row r="39" spans="1:9" ht="9" customHeight="1" x14ac:dyDescent="0.25">
      <c r="A39" s="44"/>
      <c r="B39" s="44"/>
      <c r="C39" s="45"/>
      <c r="D39" s="46"/>
      <c r="E39" s="46"/>
      <c r="F39" s="47"/>
      <c r="G39" s="30"/>
      <c r="H39" s="24"/>
    </row>
    <row r="40" spans="1:9" ht="22.5" customHeight="1" x14ac:dyDescent="0.25">
      <c r="A40" s="31" t="s">
        <v>7</v>
      </c>
      <c r="B40" s="32"/>
      <c r="C40" s="32"/>
      <c r="D40" s="32"/>
      <c r="E40" s="33"/>
      <c r="F40" s="34">
        <f>SUM(F41)</f>
        <v>0</v>
      </c>
      <c r="G40" s="35" t="e">
        <f>F40/F$130</f>
        <v>#DIV/0!</v>
      </c>
      <c r="H40" s="21"/>
      <c r="I40" s="34">
        <f>SUM(I41)</f>
        <v>0</v>
      </c>
    </row>
    <row r="41" spans="1:9" ht="20.25" customHeight="1" x14ac:dyDescent="0.25">
      <c r="A41" s="48" t="s">
        <v>5</v>
      </c>
      <c r="B41" s="48"/>
      <c r="C41" s="49"/>
      <c r="D41" s="50"/>
      <c r="E41" s="50"/>
      <c r="F41" s="40"/>
      <c r="G41" s="39" t="e">
        <f>F41/F$130</f>
        <v>#DIV/0!</v>
      </c>
      <c r="H41" s="21"/>
      <c r="I41" s="40"/>
    </row>
    <row r="42" spans="1:9" ht="11.25" customHeight="1" x14ac:dyDescent="0.25">
      <c r="A42" s="51"/>
      <c r="B42" s="51"/>
      <c r="C42" s="45"/>
      <c r="D42" s="46"/>
      <c r="E42" s="46"/>
      <c r="F42" s="47"/>
      <c r="G42" s="30"/>
      <c r="H42" s="24"/>
    </row>
    <row r="43" spans="1:9" ht="24" customHeight="1" x14ac:dyDescent="0.25">
      <c r="A43" s="31" t="s">
        <v>8</v>
      </c>
      <c r="B43" s="32"/>
      <c r="C43" s="32"/>
      <c r="D43" s="32"/>
      <c r="E43" s="33"/>
      <c r="F43" s="52">
        <f>SUM(F44:F47)</f>
        <v>0</v>
      </c>
      <c r="G43" s="53" t="e">
        <f>F43/F$130</f>
        <v>#DIV/0!</v>
      </c>
      <c r="H43" s="21"/>
      <c r="I43" s="52">
        <f>SUM(I44:I47)</f>
        <v>0</v>
      </c>
    </row>
    <row r="44" spans="1:9" ht="18" customHeight="1" x14ac:dyDescent="0.25">
      <c r="A44" s="54" t="s">
        <v>12</v>
      </c>
      <c r="B44" s="55"/>
      <c r="C44" s="37"/>
      <c r="D44" s="50"/>
      <c r="E44" s="50"/>
      <c r="F44" s="40"/>
      <c r="G44" s="39" t="e">
        <f>F44/F$130</f>
        <v>#DIV/0!</v>
      </c>
      <c r="H44" s="21"/>
      <c r="I44" s="40"/>
    </row>
    <row r="45" spans="1:9" ht="19.5" customHeight="1" x14ac:dyDescent="0.25">
      <c r="A45" s="54" t="s">
        <v>18</v>
      </c>
      <c r="B45" s="55"/>
      <c r="C45" s="37"/>
      <c r="D45" s="50"/>
      <c r="E45" s="50"/>
      <c r="F45" s="40"/>
      <c r="G45" s="39" t="e">
        <f>F45/F$130</f>
        <v>#DIV/0!</v>
      </c>
      <c r="H45" s="21"/>
      <c r="I45" s="40"/>
    </row>
    <row r="46" spans="1:9" ht="20.25" customHeight="1" x14ac:dyDescent="0.25">
      <c r="A46" s="54" t="s">
        <v>13</v>
      </c>
      <c r="B46" s="55"/>
      <c r="C46" s="37"/>
      <c r="D46" s="50"/>
      <c r="E46" s="50"/>
      <c r="F46" s="40"/>
      <c r="G46" s="39" t="e">
        <f>F46/F$130</f>
        <v>#DIV/0!</v>
      </c>
      <c r="H46" s="21"/>
      <c r="I46" s="40"/>
    </row>
    <row r="47" spans="1:9" ht="18.75" customHeight="1" x14ac:dyDescent="0.25">
      <c r="A47" s="54" t="s">
        <v>14</v>
      </c>
      <c r="B47" s="55"/>
      <c r="C47" s="37"/>
      <c r="D47" s="50"/>
      <c r="E47" s="50"/>
      <c r="F47" s="40"/>
      <c r="G47" s="39" t="e">
        <f>F47/F$130</f>
        <v>#DIV/0!</v>
      </c>
      <c r="H47" s="21"/>
      <c r="I47" s="40"/>
    </row>
    <row r="48" spans="1:9" ht="9.75" customHeight="1" x14ac:dyDescent="0.25">
      <c r="A48" s="56"/>
      <c r="B48" s="56"/>
      <c r="C48" s="45"/>
      <c r="D48" s="46"/>
      <c r="E48" s="46"/>
      <c r="F48" s="47"/>
      <c r="G48" s="30"/>
      <c r="H48" s="24"/>
    </row>
    <row r="49" spans="1:9" ht="21" customHeight="1" x14ac:dyDescent="0.25">
      <c r="A49" s="31" t="s">
        <v>31</v>
      </c>
      <c r="B49" s="32"/>
      <c r="C49" s="32"/>
      <c r="D49" s="32"/>
      <c r="E49" s="33"/>
      <c r="F49" s="57">
        <f>M128/94*3</f>
        <v>0</v>
      </c>
      <c r="G49" s="58">
        <v>0.03</v>
      </c>
      <c r="H49" s="21"/>
      <c r="I49" s="59"/>
    </row>
    <row r="50" spans="1:9" ht="13.5" customHeight="1" thickBot="1" x14ac:dyDescent="0.3">
      <c r="A50" s="56"/>
      <c r="B50" s="56"/>
      <c r="C50" s="45"/>
      <c r="D50" s="46"/>
      <c r="E50" s="46"/>
      <c r="F50" s="47"/>
      <c r="G50" s="30"/>
      <c r="H50" s="24"/>
    </row>
    <row r="51" spans="1:9" ht="27.75" customHeight="1" thickBot="1" x14ac:dyDescent="0.3">
      <c r="A51" s="60" t="s">
        <v>32</v>
      </c>
      <c r="B51" s="60"/>
      <c r="C51" s="60"/>
      <c r="D51" s="60"/>
      <c r="E51" s="60"/>
      <c r="F51" s="61">
        <f>F53+F75+F115+F128</f>
        <v>0</v>
      </c>
      <c r="G51" s="62" t="e">
        <f>F51/F$130</f>
        <v>#DIV/0!</v>
      </c>
      <c r="H51" s="21"/>
      <c r="I51" s="61">
        <f>I53+I75+I115</f>
        <v>0</v>
      </c>
    </row>
    <row r="52" spans="1:9" ht="7.5" customHeight="1" x14ac:dyDescent="0.25">
      <c r="A52" s="28"/>
      <c r="B52" s="28"/>
      <c r="C52" s="28"/>
      <c r="D52" s="28"/>
      <c r="E52" s="28"/>
      <c r="F52" s="47"/>
      <c r="G52" s="30"/>
      <c r="H52" s="24"/>
    </row>
    <row r="53" spans="1:9" ht="25.5" customHeight="1" x14ac:dyDescent="0.25">
      <c r="A53" s="31" t="s">
        <v>10</v>
      </c>
      <c r="B53" s="32"/>
      <c r="C53" s="32"/>
      <c r="D53" s="32"/>
      <c r="E53" s="33"/>
      <c r="F53" s="63">
        <f>SUM(F54:F73)</f>
        <v>0</v>
      </c>
      <c r="G53" s="64" t="e">
        <f t="shared" ref="G53:G67" si="0">F53/F$130</f>
        <v>#DIV/0!</v>
      </c>
      <c r="H53" s="21"/>
      <c r="I53" s="63">
        <f>SUM(I54:I73)</f>
        <v>0</v>
      </c>
    </row>
    <row r="54" spans="1:9" ht="18" customHeight="1" x14ac:dyDescent="0.25">
      <c r="A54" s="48" t="s">
        <v>21</v>
      </c>
      <c r="B54" s="65" t="s">
        <v>22</v>
      </c>
      <c r="C54" s="37"/>
      <c r="D54" s="66"/>
      <c r="E54" s="66"/>
      <c r="F54" s="67"/>
      <c r="G54" s="39" t="e">
        <f t="shared" si="0"/>
        <v>#DIV/0!</v>
      </c>
      <c r="H54" s="21"/>
      <c r="I54" s="67"/>
    </row>
    <row r="55" spans="1:9" ht="18" customHeight="1" x14ac:dyDescent="0.25">
      <c r="A55" s="48"/>
      <c r="B55" s="68" t="s">
        <v>28</v>
      </c>
      <c r="C55" s="37"/>
      <c r="D55" s="66"/>
      <c r="E55" s="66"/>
      <c r="F55" s="67"/>
      <c r="G55" s="39" t="e">
        <f t="shared" si="0"/>
        <v>#DIV/0!</v>
      </c>
      <c r="H55" s="21"/>
      <c r="I55" s="67"/>
    </row>
    <row r="56" spans="1:9" ht="21" customHeight="1" x14ac:dyDescent="0.25">
      <c r="A56" s="48" t="s">
        <v>23</v>
      </c>
      <c r="B56" s="65" t="s">
        <v>22</v>
      </c>
      <c r="C56" s="37"/>
      <c r="D56" s="66"/>
      <c r="E56" s="66"/>
      <c r="F56" s="67"/>
      <c r="G56" s="39" t="e">
        <f t="shared" si="0"/>
        <v>#DIV/0!</v>
      </c>
      <c r="H56" s="21"/>
      <c r="I56" s="67"/>
    </row>
    <row r="57" spans="1:9" ht="18.75" customHeight="1" x14ac:dyDescent="0.25">
      <c r="A57" s="48"/>
      <c r="B57" s="68" t="s">
        <v>28</v>
      </c>
      <c r="C57" s="37"/>
      <c r="D57" s="66"/>
      <c r="E57" s="66"/>
      <c r="F57" s="67"/>
      <c r="G57" s="39" t="e">
        <f t="shared" si="0"/>
        <v>#DIV/0!</v>
      </c>
      <c r="H57" s="21"/>
      <c r="I57" s="67"/>
    </row>
    <row r="58" spans="1:9" ht="18.75" customHeight="1" x14ac:dyDescent="0.25">
      <c r="A58" s="48" t="s">
        <v>24</v>
      </c>
      <c r="B58" s="65" t="s">
        <v>22</v>
      </c>
      <c r="C58" s="37"/>
      <c r="D58" s="66"/>
      <c r="E58" s="66"/>
      <c r="F58" s="67"/>
      <c r="G58" s="39" t="e">
        <f t="shared" si="0"/>
        <v>#DIV/0!</v>
      </c>
      <c r="H58" s="21"/>
      <c r="I58" s="67"/>
    </row>
    <row r="59" spans="1:9" ht="19.5" customHeight="1" x14ac:dyDescent="0.25">
      <c r="A59" s="48"/>
      <c r="B59" s="68" t="s">
        <v>28</v>
      </c>
      <c r="C59" s="37"/>
      <c r="D59" s="66"/>
      <c r="E59" s="66"/>
      <c r="F59" s="67"/>
      <c r="G59" s="39" t="e">
        <f t="shared" si="0"/>
        <v>#DIV/0!</v>
      </c>
      <c r="H59" s="21"/>
      <c r="I59" s="67"/>
    </row>
    <row r="60" spans="1:9" ht="22.5" customHeight="1" x14ac:dyDescent="0.25">
      <c r="A60" s="48" t="s">
        <v>25</v>
      </c>
      <c r="B60" s="65" t="s">
        <v>22</v>
      </c>
      <c r="C60" s="37"/>
      <c r="D60" s="66"/>
      <c r="E60" s="66"/>
      <c r="F60" s="67"/>
      <c r="G60" s="39" t="e">
        <f t="shared" si="0"/>
        <v>#DIV/0!</v>
      </c>
      <c r="H60" s="21"/>
      <c r="I60" s="67"/>
    </row>
    <row r="61" spans="1:9" ht="18.75" customHeight="1" x14ac:dyDescent="0.25">
      <c r="A61" s="48"/>
      <c r="B61" s="68" t="s">
        <v>28</v>
      </c>
      <c r="C61" s="37"/>
      <c r="D61" s="66"/>
      <c r="E61" s="66"/>
      <c r="F61" s="67"/>
      <c r="G61" s="39" t="e">
        <f t="shared" si="0"/>
        <v>#DIV/0!</v>
      </c>
      <c r="H61" s="21"/>
      <c r="I61" s="67"/>
    </row>
    <row r="62" spans="1:9" ht="21" customHeight="1" x14ac:dyDescent="0.25">
      <c r="A62" s="48" t="s">
        <v>26</v>
      </c>
      <c r="B62" s="65" t="s">
        <v>22</v>
      </c>
      <c r="C62" s="37"/>
      <c r="D62" s="66"/>
      <c r="E62" s="66"/>
      <c r="F62" s="67"/>
      <c r="G62" s="39" t="e">
        <f t="shared" si="0"/>
        <v>#DIV/0!</v>
      </c>
      <c r="H62" s="21"/>
      <c r="I62" s="67"/>
    </row>
    <row r="63" spans="1:9" ht="19.5" customHeight="1" x14ac:dyDescent="0.25">
      <c r="A63" s="48"/>
      <c r="B63" s="68" t="s">
        <v>28</v>
      </c>
      <c r="C63" s="37"/>
      <c r="D63" s="66"/>
      <c r="E63" s="66"/>
      <c r="F63" s="67"/>
      <c r="G63" s="39" t="e">
        <f t="shared" si="0"/>
        <v>#DIV/0!</v>
      </c>
      <c r="H63" s="21"/>
      <c r="I63" s="67"/>
    </row>
    <row r="64" spans="1:9" ht="18" customHeight="1" x14ac:dyDescent="0.25">
      <c r="A64" s="48" t="s">
        <v>35</v>
      </c>
      <c r="B64" s="65" t="s">
        <v>22</v>
      </c>
      <c r="C64" s="37"/>
      <c r="D64" s="66"/>
      <c r="E64" s="66"/>
      <c r="F64" s="67"/>
      <c r="G64" s="39" t="e">
        <f t="shared" si="0"/>
        <v>#DIV/0!</v>
      </c>
      <c r="H64" s="21"/>
      <c r="I64" s="67"/>
    </row>
    <row r="65" spans="1:9" ht="21" customHeight="1" x14ac:dyDescent="0.25">
      <c r="A65" s="48"/>
      <c r="B65" s="68" t="s">
        <v>28</v>
      </c>
      <c r="C65" s="37"/>
      <c r="D65" s="66"/>
      <c r="E65" s="66"/>
      <c r="F65" s="67"/>
      <c r="G65" s="39" t="e">
        <f t="shared" si="0"/>
        <v>#DIV/0!</v>
      </c>
      <c r="H65" s="21"/>
      <c r="I65" s="67"/>
    </row>
    <row r="66" spans="1:9" ht="21" customHeight="1" x14ac:dyDescent="0.25">
      <c r="A66" s="48" t="s">
        <v>36</v>
      </c>
      <c r="B66" s="65" t="s">
        <v>22</v>
      </c>
      <c r="C66" s="37"/>
      <c r="D66" s="66"/>
      <c r="E66" s="66"/>
      <c r="F66" s="67"/>
      <c r="G66" s="39" t="e">
        <f t="shared" si="0"/>
        <v>#DIV/0!</v>
      </c>
      <c r="H66" s="21"/>
      <c r="I66" s="67"/>
    </row>
    <row r="67" spans="1:9" ht="19.5" customHeight="1" x14ac:dyDescent="0.25">
      <c r="A67" s="48"/>
      <c r="B67" s="68" t="s">
        <v>28</v>
      </c>
      <c r="C67" s="37"/>
      <c r="D67" s="66"/>
      <c r="E67" s="66"/>
      <c r="F67" s="67"/>
      <c r="G67" s="39" t="e">
        <f t="shared" si="0"/>
        <v>#DIV/0!</v>
      </c>
      <c r="H67" s="21"/>
      <c r="I67" s="67"/>
    </row>
    <row r="68" spans="1:9" ht="19.5" customHeight="1" x14ac:dyDescent="0.25">
      <c r="A68" s="48" t="s">
        <v>39</v>
      </c>
      <c r="B68" s="65" t="s">
        <v>22</v>
      </c>
      <c r="C68" s="37"/>
      <c r="D68" s="66"/>
      <c r="E68" s="66"/>
      <c r="F68" s="67"/>
      <c r="G68" s="39" t="e">
        <f t="shared" ref="G68:G71" si="1">F68/F$130</f>
        <v>#DIV/0!</v>
      </c>
      <c r="H68" s="21"/>
      <c r="I68" s="67"/>
    </row>
    <row r="69" spans="1:9" ht="19.5" customHeight="1" x14ac:dyDescent="0.25">
      <c r="A69" s="48"/>
      <c r="B69" s="68" t="s">
        <v>28</v>
      </c>
      <c r="C69" s="37"/>
      <c r="D69" s="66"/>
      <c r="E69" s="66"/>
      <c r="F69" s="67"/>
      <c r="G69" s="39" t="e">
        <f t="shared" si="1"/>
        <v>#DIV/0!</v>
      </c>
      <c r="H69" s="21"/>
      <c r="I69" s="67"/>
    </row>
    <row r="70" spans="1:9" ht="19.5" customHeight="1" x14ac:dyDescent="0.25">
      <c r="A70" s="48" t="s">
        <v>40</v>
      </c>
      <c r="B70" s="65" t="s">
        <v>22</v>
      </c>
      <c r="C70" s="37"/>
      <c r="D70" s="66"/>
      <c r="E70" s="66"/>
      <c r="F70" s="67"/>
      <c r="G70" s="39" t="e">
        <f t="shared" si="1"/>
        <v>#DIV/0!</v>
      </c>
      <c r="H70" s="21"/>
      <c r="I70" s="67"/>
    </row>
    <row r="71" spans="1:9" ht="19.5" customHeight="1" x14ac:dyDescent="0.25">
      <c r="A71" s="48"/>
      <c r="B71" s="68" t="s">
        <v>28</v>
      </c>
      <c r="C71" s="37"/>
      <c r="D71" s="66"/>
      <c r="E71" s="66"/>
      <c r="F71" s="67"/>
      <c r="G71" s="39" t="e">
        <f t="shared" si="1"/>
        <v>#DIV/0!</v>
      </c>
      <c r="H71" s="21"/>
      <c r="I71" s="67"/>
    </row>
    <row r="72" spans="1:9" ht="24.75" customHeight="1" x14ac:dyDescent="0.25">
      <c r="A72" s="48" t="s">
        <v>41</v>
      </c>
      <c r="B72" s="65" t="s">
        <v>22</v>
      </c>
      <c r="C72" s="37"/>
      <c r="D72" s="66"/>
      <c r="E72" s="66"/>
      <c r="F72" s="67"/>
      <c r="G72" s="39" t="e">
        <f>F72/F$130</f>
        <v>#DIV/0!</v>
      </c>
      <c r="H72" s="21"/>
      <c r="I72" s="67"/>
    </row>
    <row r="73" spans="1:9" ht="22.5" customHeight="1" x14ac:dyDescent="0.25">
      <c r="A73" s="48"/>
      <c r="B73" s="68" t="s">
        <v>28</v>
      </c>
      <c r="C73" s="37"/>
      <c r="D73" s="66"/>
      <c r="E73" s="66"/>
      <c r="F73" s="67"/>
      <c r="G73" s="39" t="e">
        <f>F73/F$130</f>
        <v>#DIV/0!</v>
      </c>
      <c r="H73" s="21"/>
      <c r="I73" s="67"/>
    </row>
    <row r="74" spans="1:9" ht="9.75" customHeight="1" x14ac:dyDescent="0.25">
      <c r="A74" s="44"/>
      <c r="B74" s="44"/>
      <c r="C74" s="45"/>
      <c r="D74" s="45"/>
      <c r="E74" s="45"/>
      <c r="F74" s="47"/>
      <c r="G74" s="30"/>
      <c r="H74" s="24"/>
    </row>
    <row r="75" spans="1:9" ht="33" customHeight="1" x14ac:dyDescent="0.25">
      <c r="A75" s="31" t="s">
        <v>33</v>
      </c>
      <c r="B75" s="32"/>
      <c r="C75" s="32"/>
      <c r="D75" s="32"/>
      <c r="E75" s="33"/>
      <c r="F75" s="57">
        <f>SUM(F76:F113)</f>
        <v>0</v>
      </c>
      <c r="G75" s="69" t="e">
        <f>F75/F$130</f>
        <v>#DIV/0!</v>
      </c>
      <c r="H75" s="21"/>
      <c r="I75" s="57">
        <f>SUM(I76:I113)</f>
        <v>0</v>
      </c>
    </row>
    <row r="76" spans="1:9" ht="15" customHeight="1" x14ac:dyDescent="0.25">
      <c r="A76" s="70" t="s">
        <v>37</v>
      </c>
      <c r="B76" s="71"/>
      <c r="C76" s="71"/>
      <c r="D76" s="71"/>
      <c r="E76" s="71"/>
      <c r="F76" s="72"/>
      <c r="G76" s="73"/>
      <c r="H76" s="21"/>
      <c r="I76" s="40"/>
    </row>
    <row r="77" spans="1:9" x14ac:dyDescent="0.25">
      <c r="A77" s="74"/>
      <c r="B77" s="75"/>
      <c r="C77" s="76"/>
      <c r="D77" s="38"/>
      <c r="E77" s="38"/>
      <c r="F77" s="38"/>
      <c r="G77" s="39" t="e">
        <f>F77/F$130</f>
        <v>#DIV/0!</v>
      </c>
      <c r="H77" s="21"/>
      <c r="I77" s="40"/>
    </row>
    <row r="78" spans="1:9" x14ac:dyDescent="0.25">
      <c r="A78" s="74"/>
      <c r="B78" s="75"/>
      <c r="C78" s="76"/>
      <c r="D78" s="38"/>
      <c r="E78" s="38"/>
      <c r="F78" s="38"/>
      <c r="G78" s="39" t="e">
        <f t="shared" ref="G78:G80" si="2">F78/F$130</f>
        <v>#DIV/0!</v>
      </c>
      <c r="H78" s="21"/>
      <c r="I78" s="40"/>
    </row>
    <row r="79" spans="1:9" x14ac:dyDescent="0.25">
      <c r="A79" s="74"/>
      <c r="B79" s="75"/>
      <c r="C79" s="76"/>
      <c r="D79" s="38"/>
      <c r="E79" s="38"/>
      <c r="F79" s="38"/>
      <c r="G79" s="39" t="e">
        <f t="shared" si="2"/>
        <v>#DIV/0!</v>
      </c>
      <c r="H79" s="21"/>
      <c r="I79" s="40"/>
    </row>
    <row r="80" spans="1:9" x14ac:dyDescent="0.25">
      <c r="A80" s="74"/>
      <c r="B80" s="75"/>
      <c r="C80" s="76"/>
      <c r="D80" s="38"/>
      <c r="E80" s="38"/>
      <c r="F80" s="38"/>
      <c r="G80" s="39" t="e">
        <f t="shared" si="2"/>
        <v>#DIV/0!</v>
      </c>
      <c r="H80" s="21"/>
      <c r="I80" s="40"/>
    </row>
    <row r="81" spans="1:9" x14ac:dyDescent="0.25">
      <c r="A81" s="74"/>
      <c r="B81" s="75"/>
      <c r="C81" s="76"/>
      <c r="D81" s="38"/>
      <c r="E81" s="38"/>
      <c r="F81" s="38"/>
      <c r="G81" s="39" t="e">
        <f t="shared" ref="G81:G90" si="3">F81/F$130</f>
        <v>#DIV/0!</v>
      </c>
      <c r="H81" s="21"/>
      <c r="I81" s="40"/>
    </row>
    <row r="82" spans="1:9" x14ac:dyDescent="0.25">
      <c r="A82" s="74"/>
      <c r="B82" s="75"/>
      <c r="C82" s="76"/>
      <c r="D82" s="38"/>
      <c r="E82" s="38"/>
      <c r="F82" s="38"/>
      <c r="G82" s="39" t="e">
        <f t="shared" si="3"/>
        <v>#DIV/0!</v>
      </c>
      <c r="H82" s="21"/>
      <c r="I82" s="40"/>
    </row>
    <row r="83" spans="1:9" x14ac:dyDescent="0.25">
      <c r="A83" s="74"/>
      <c r="B83" s="75"/>
      <c r="C83" s="76"/>
      <c r="D83" s="38"/>
      <c r="E83" s="38"/>
      <c r="F83" s="38"/>
      <c r="G83" s="39" t="e">
        <f t="shared" si="3"/>
        <v>#DIV/0!</v>
      </c>
      <c r="H83" s="21"/>
      <c r="I83" s="40"/>
    </row>
    <row r="84" spans="1:9" x14ac:dyDescent="0.25">
      <c r="A84" s="74"/>
      <c r="B84" s="75"/>
      <c r="C84" s="76"/>
      <c r="D84" s="38"/>
      <c r="E84" s="38"/>
      <c r="F84" s="38"/>
      <c r="G84" s="39" t="e">
        <f t="shared" si="3"/>
        <v>#DIV/0!</v>
      </c>
      <c r="H84" s="21"/>
      <c r="I84" s="40"/>
    </row>
    <row r="85" spans="1:9" x14ac:dyDescent="0.25">
      <c r="A85" s="74"/>
      <c r="B85" s="75"/>
      <c r="C85" s="76"/>
      <c r="D85" s="38"/>
      <c r="E85" s="38"/>
      <c r="F85" s="38"/>
      <c r="G85" s="39" t="e">
        <f t="shared" si="3"/>
        <v>#DIV/0!</v>
      </c>
      <c r="H85" s="21"/>
      <c r="I85" s="40"/>
    </row>
    <row r="86" spans="1:9" x14ac:dyDescent="0.25">
      <c r="A86" s="74"/>
      <c r="B86" s="75"/>
      <c r="C86" s="76"/>
      <c r="D86" s="38"/>
      <c r="E86" s="38"/>
      <c r="F86" s="38"/>
      <c r="G86" s="39" t="e">
        <f t="shared" si="3"/>
        <v>#DIV/0!</v>
      </c>
      <c r="H86" s="21"/>
      <c r="I86" s="40"/>
    </row>
    <row r="87" spans="1:9" x14ac:dyDescent="0.25">
      <c r="A87" s="77"/>
      <c r="B87" s="78"/>
      <c r="C87" s="37"/>
      <c r="D87" s="66"/>
      <c r="E87" s="66"/>
      <c r="F87" s="40"/>
      <c r="G87" s="39" t="e">
        <f t="shared" si="3"/>
        <v>#DIV/0!</v>
      </c>
      <c r="H87" s="21"/>
      <c r="I87" s="40"/>
    </row>
    <row r="88" spans="1:9" x14ac:dyDescent="0.25">
      <c r="A88" s="77"/>
      <c r="B88" s="78"/>
      <c r="C88" s="37"/>
      <c r="D88" s="66"/>
      <c r="E88" s="66"/>
      <c r="F88" s="40"/>
      <c r="G88" s="39" t="e">
        <f t="shared" si="3"/>
        <v>#DIV/0!</v>
      </c>
      <c r="H88" s="21"/>
      <c r="I88" s="40"/>
    </row>
    <row r="89" spans="1:9" x14ac:dyDescent="0.25">
      <c r="A89" s="77"/>
      <c r="B89" s="78"/>
      <c r="C89" s="37"/>
      <c r="D89" s="79"/>
      <c r="E89" s="79"/>
      <c r="F89" s="40"/>
      <c r="G89" s="39" t="e">
        <f t="shared" si="3"/>
        <v>#DIV/0!</v>
      </c>
      <c r="H89" s="21"/>
      <c r="I89" s="40"/>
    </row>
    <row r="90" spans="1:9" x14ac:dyDescent="0.25">
      <c r="A90" s="77"/>
      <c r="B90" s="78"/>
      <c r="C90" s="37"/>
      <c r="D90" s="79"/>
      <c r="E90" s="79"/>
      <c r="F90" s="40"/>
      <c r="G90" s="39" t="e">
        <f t="shared" si="3"/>
        <v>#DIV/0!</v>
      </c>
      <c r="H90" s="21"/>
      <c r="I90" s="40"/>
    </row>
    <row r="91" spans="1:9" x14ac:dyDescent="0.25">
      <c r="A91" s="74"/>
      <c r="B91" s="75"/>
      <c r="C91" s="37"/>
      <c r="D91" s="79"/>
      <c r="E91" s="79"/>
      <c r="F91" s="40"/>
      <c r="G91" s="39" t="e">
        <f t="shared" ref="G91:G95" si="4">F91/F$130</f>
        <v>#DIV/0!</v>
      </c>
      <c r="H91" s="21"/>
      <c r="I91" s="40"/>
    </row>
    <row r="92" spans="1:9" x14ac:dyDescent="0.25">
      <c r="A92" s="74"/>
      <c r="B92" s="75"/>
      <c r="C92" s="37"/>
      <c r="D92" s="79"/>
      <c r="E92" s="79"/>
      <c r="F92" s="40"/>
      <c r="G92" s="39" t="e">
        <f t="shared" si="4"/>
        <v>#DIV/0!</v>
      </c>
      <c r="H92" s="21"/>
      <c r="I92" s="40"/>
    </row>
    <row r="93" spans="1:9" x14ac:dyDescent="0.25">
      <c r="A93" s="74"/>
      <c r="B93" s="75"/>
      <c r="C93" s="37"/>
      <c r="D93" s="79"/>
      <c r="E93" s="79"/>
      <c r="F93" s="40"/>
      <c r="G93" s="39" t="e">
        <f t="shared" si="4"/>
        <v>#DIV/0!</v>
      </c>
      <c r="H93" s="21"/>
      <c r="I93" s="40"/>
    </row>
    <row r="94" spans="1:9" x14ac:dyDescent="0.25">
      <c r="A94" s="74"/>
      <c r="B94" s="75"/>
      <c r="C94" s="37"/>
      <c r="D94" s="79"/>
      <c r="E94" s="79"/>
      <c r="F94" s="40"/>
      <c r="G94" s="39" t="e">
        <f t="shared" si="4"/>
        <v>#DIV/0!</v>
      </c>
      <c r="H94" s="21"/>
      <c r="I94" s="40"/>
    </row>
    <row r="95" spans="1:9" x14ac:dyDescent="0.25">
      <c r="A95" s="74"/>
      <c r="B95" s="75"/>
      <c r="C95" s="37"/>
      <c r="D95" s="79"/>
      <c r="E95" s="79"/>
      <c r="F95" s="40"/>
      <c r="G95" s="39" t="e">
        <f t="shared" si="4"/>
        <v>#DIV/0!</v>
      </c>
      <c r="H95" s="21"/>
      <c r="I95" s="40"/>
    </row>
    <row r="96" spans="1:9" x14ac:dyDescent="0.25">
      <c r="A96" s="77"/>
      <c r="B96" s="78"/>
      <c r="C96" s="37"/>
      <c r="D96" s="79"/>
      <c r="E96" s="79"/>
      <c r="F96" s="40"/>
      <c r="G96" s="39" t="e">
        <f t="shared" ref="G96:G101" si="5">F96/F$130</f>
        <v>#DIV/0!</v>
      </c>
      <c r="H96" s="21"/>
      <c r="I96" s="40"/>
    </row>
    <row r="97" spans="1:9" x14ac:dyDescent="0.25">
      <c r="A97" s="77"/>
      <c r="B97" s="78"/>
      <c r="C97" s="37"/>
      <c r="D97" s="79"/>
      <c r="E97" s="79"/>
      <c r="F97" s="40"/>
      <c r="G97" s="39" t="e">
        <f t="shared" si="5"/>
        <v>#DIV/0!</v>
      </c>
      <c r="H97" s="21"/>
      <c r="I97" s="40"/>
    </row>
    <row r="98" spans="1:9" x14ac:dyDescent="0.25">
      <c r="A98" s="77"/>
      <c r="B98" s="78"/>
      <c r="C98" s="37"/>
      <c r="D98" s="79"/>
      <c r="E98" s="79"/>
      <c r="F98" s="40"/>
      <c r="G98" s="39" t="e">
        <f t="shared" si="5"/>
        <v>#DIV/0!</v>
      </c>
      <c r="H98" s="21"/>
      <c r="I98" s="40"/>
    </row>
    <row r="99" spans="1:9" x14ac:dyDescent="0.25">
      <c r="A99" s="77"/>
      <c r="B99" s="78"/>
      <c r="C99" s="37"/>
      <c r="D99" s="79"/>
      <c r="E99" s="79"/>
      <c r="F99" s="40"/>
      <c r="G99" s="39" t="e">
        <f t="shared" si="5"/>
        <v>#DIV/0!</v>
      </c>
      <c r="H99" s="21"/>
      <c r="I99" s="40"/>
    </row>
    <row r="100" spans="1:9" x14ac:dyDescent="0.25">
      <c r="A100" s="77"/>
      <c r="B100" s="78"/>
      <c r="C100" s="37"/>
      <c r="D100" s="79"/>
      <c r="E100" s="79"/>
      <c r="F100" s="40"/>
      <c r="G100" s="39" t="e">
        <f t="shared" si="5"/>
        <v>#DIV/0!</v>
      </c>
      <c r="H100" s="21"/>
      <c r="I100" s="40"/>
    </row>
    <row r="101" spans="1:9" x14ac:dyDescent="0.25">
      <c r="A101" s="77"/>
      <c r="B101" s="78"/>
      <c r="C101" s="37"/>
      <c r="D101" s="79"/>
      <c r="E101" s="79"/>
      <c r="F101" s="40"/>
      <c r="G101" s="39" t="e">
        <f t="shared" si="5"/>
        <v>#DIV/0!</v>
      </c>
      <c r="H101" s="21"/>
      <c r="I101" s="40"/>
    </row>
    <row r="102" spans="1:9" ht="15" customHeight="1" x14ac:dyDescent="0.25">
      <c r="A102" s="70" t="s">
        <v>38</v>
      </c>
      <c r="B102" s="71"/>
      <c r="C102" s="71"/>
      <c r="D102" s="71"/>
      <c r="E102" s="71"/>
      <c r="F102" s="80"/>
      <c r="G102" s="73"/>
      <c r="H102" s="21"/>
      <c r="I102" s="40"/>
    </row>
    <row r="103" spans="1:9" ht="15" customHeight="1" x14ac:dyDescent="0.25">
      <c r="A103" s="74"/>
      <c r="B103" s="75"/>
      <c r="C103" s="76"/>
      <c r="D103" s="38"/>
      <c r="E103" s="38"/>
      <c r="F103" s="38"/>
      <c r="G103" s="39" t="e">
        <f t="shared" ref="G103:G106" si="6">F103/F$130</f>
        <v>#DIV/0!</v>
      </c>
      <c r="H103" s="21"/>
      <c r="I103" s="40"/>
    </row>
    <row r="104" spans="1:9" ht="15" customHeight="1" x14ac:dyDescent="0.25">
      <c r="A104" s="74"/>
      <c r="B104" s="75"/>
      <c r="C104" s="76"/>
      <c r="D104" s="38"/>
      <c r="E104" s="38"/>
      <c r="F104" s="38"/>
      <c r="G104" s="39" t="e">
        <f t="shared" si="6"/>
        <v>#DIV/0!</v>
      </c>
      <c r="H104" s="21"/>
      <c r="I104" s="40"/>
    </row>
    <row r="105" spans="1:9" ht="15" customHeight="1" x14ac:dyDescent="0.25">
      <c r="A105" s="74"/>
      <c r="B105" s="75"/>
      <c r="C105" s="76"/>
      <c r="D105" s="38"/>
      <c r="E105" s="38"/>
      <c r="F105" s="38"/>
      <c r="G105" s="39" t="e">
        <f t="shared" si="6"/>
        <v>#DIV/0!</v>
      </c>
      <c r="H105" s="21"/>
      <c r="I105" s="40"/>
    </row>
    <row r="106" spans="1:9" ht="15" customHeight="1" x14ac:dyDescent="0.25">
      <c r="A106" s="74"/>
      <c r="B106" s="75"/>
      <c r="C106" s="76"/>
      <c r="D106" s="38"/>
      <c r="E106" s="38"/>
      <c r="F106" s="38"/>
      <c r="G106" s="39" t="e">
        <f t="shared" si="6"/>
        <v>#DIV/0!</v>
      </c>
      <c r="H106" s="21"/>
      <c r="I106" s="40"/>
    </row>
    <row r="107" spans="1:9" ht="15" customHeight="1" x14ac:dyDescent="0.25">
      <c r="A107" s="81"/>
      <c r="B107" s="81"/>
      <c r="C107" s="76"/>
      <c r="D107" s="38"/>
      <c r="E107" s="38"/>
      <c r="F107" s="38"/>
      <c r="G107" s="39" t="e">
        <f t="shared" ref="G107:G111" si="7">F107/F$130</f>
        <v>#DIV/0!</v>
      </c>
      <c r="H107" s="21"/>
      <c r="I107" s="40"/>
    </row>
    <row r="108" spans="1:9" ht="15" customHeight="1" x14ac:dyDescent="0.25">
      <c r="A108" s="74"/>
      <c r="B108" s="75"/>
      <c r="C108" s="76"/>
      <c r="D108" s="38"/>
      <c r="E108" s="38"/>
      <c r="F108" s="38"/>
      <c r="G108" s="39" t="e">
        <f t="shared" si="7"/>
        <v>#DIV/0!</v>
      </c>
      <c r="H108" s="21"/>
      <c r="I108" s="40"/>
    </row>
    <row r="109" spans="1:9" ht="15" customHeight="1" x14ac:dyDescent="0.25">
      <c r="A109" s="74"/>
      <c r="B109" s="75"/>
      <c r="C109" s="76"/>
      <c r="D109" s="38"/>
      <c r="E109" s="38"/>
      <c r="F109" s="38"/>
      <c r="G109" s="39" t="e">
        <f t="shared" si="7"/>
        <v>#DIV/0!</v>
      </c>
      <c r="H109" s="21"/>
      <c r="I109" s="40"/>
    </row>
    <row r="110" spans="1:9" ht="15" customHeight="1" x14ac:dyDescent="0.25">
      <c r="A110" s="81"/>
      <c r="B110" s="81"/>
      <c r="C110" s="76"/>
      <c r="D110" s="38"/>
      <c r="E110" s="38"/>
      <c r="F110" s="38"/>
      <c r="G110" s="39" t="e">
        <f t="shared" si="7"/>
        <v>#DIV/0!</v>
      </c>
      <c r="H110" s="21"/>
      <c r="I110" s="40"/>
    </row>
    <row r="111" spans="1:9" ht="15" customHeight="1" x14ac:dyDescent="0.25">
      <c r="A111" s="74"/>
      <c r="B111" s="75"/>
      <c r="C111" s="76"/>
      <c r="D111" s="38"/>
      <c r="E111" s="38"/>
      <c r="F111" s="38"/>
      <c r="G111" s="39" t="e">
        <f t="shared" si="7"/>
        <v>#DIV/0!</v>
      </c>
      <c r="H111" s="21"/>
      <c r="I111" s="40"/>
    </row>
    <row r="112" spans="1:9" x14ac:dyDescent="0.25">
      <c r="A112" s="77"/>
      <c r="B112" s="78"/>
      <c r="C112" s="37"/>
      <c r="D112" s="79"/>
      <c r="E112" s="79"/>
      <c r="F112" s="40"/>
      <c r="G112" s="39" t="e">
        <f>F112/F$130</f>
        <v>#DIV/0!</v>
      </c>
      <c r="H112" s="21"/>
      <c r="I112" s="40"/>
    </row>
    <row r="113" spans="1:14" x14ac:dyDescent="0.25">
      <c r="A113" s="77"/>
      <c r="B113" s="78"/>
      <c r="C113" s="37"/>
      <c r="D113" s="79"/>
      <c r="E113" s="79"/>
      <c r="F113" s="40"/>
      <c r="G113" s="39" t="e">
        <f>F113/F$130</f>
        <v>#DIV/0!</v>
      </c>
      <c r="H113" s="21"/>
      <c r="I113" s="40"/>
    </row>
    <row r="114" spans="1:14" ht="9.75" customHeight="1" x14ac:dyDescent="0.25">
      <c r="A114" s="82"/>
      <c r="B114" s="82"/>
      <c r="C114" s="45"/>
      <c r="D114" s="45"/>
      <c r="E114" s="45"/>
      <c r="F114" s="47"/>
      <c r="G114" s="30"/>
      <c r="H114" s="24"/>
    </row>
    <row r="115" spans="1:14" ht="21" customHeight="1" x14ac:dyDescent="0.25">
      <c r="A115" s="31" t="s">
        <v>11</v>
      </c>
      <c r="B115" s="32"/>
      <c r="C115" s="32"/>
      <c r="D115" s="32"/>
      <c r="E115" s="33"/>
      <c r="F115" s="57">
        <f>SUM(F116:F126)</f>
        <v>0</v>
      </c>
      <c r="G115" s="69" t="e">
        <f t="shared" ref="G115:G126" si="8">F115/F$130</f>
        <v>#DIV/0!</v>
      </c>
      <c r="H115" s="21"/>
      <c r="I115" s="57">
        <f>SUM(I116:I126)</f>
        <v>0</v>
      </c>
      <c r="J115" s="83"/>
      <c r="K115" s="83"/>
    </row>
    <row r="116" spans="1:14" x14ac:dyDescent="0.25">
      <c r="A116" s="84"/>
      <c r="B116" s="85"/>
      <c r="C116" s="37"/>
      <c r="D116" s="38"/>
      <c r="E116" s="38"/>
      <c r="F116" s="40"/>
      <c r="G116" s="39" t="e">
        <f t="shared" si="8"/>
        <v>#DIV/0!</v>
      </c>
      <c r="H116" s="21"/>
      <c r="I116" s="40"/>
      <c r="J116" s="86"/>
      <c r="K116" s="86"/>
    </row>
    <row r="117" spans="1:14" x14ac:dyDescent="0.25">
      <c r="A117" s="87"/>
      <c r="B117" s="88"/>
      <c r="C117" s="37"/>
      <c r="D117" s="38"/>
      <c r="E117" s="38"/>
      <c r="F117" s="40"/>
      <c r="G117" s="39" t="e">
        <f t="shared" si="8"/>
        <v>#DIV/0!</v>
      </c>
      <c r="H117" s="21"/>
      <c r="I117" s="40"/>
      <c r="J117" s="86"/>
      <c r="K117" s="86"/>
    </row>
    <row r="118" spans="1:14" x14ac:dyDescent="0.25">
      <c r="A118" s="87"/>
      <c r="B118" s="88"/>
      <c r="C118" s="37"/>
      <c r="D118" s="38"/>
      <c r="E118" s="38"/>
      <c r="F118" s="40"/>
      <c r="G118" s="39" t="e">
        <f t="shared" si="8"/>
        <v>#DIV/0!</v>
      </c>
      <c r="H118" s="21"/>
      <c r="I118" s="40"/>
      <c r="J118" s="86"/>
      <c r="K118" s="86"/>
    </row>
    <row r="119" spans="1:14" x14ac:dyDescent="0.25">
      <c r="A119" s="87"/>
      <c r="B119" s="88"/>
      <c r="C119" s="37"/>
      <c r="D119" s="38"/>
      <c r="E119" s="38"/>
      <c r="F119" s="40"/>
      <c r="G119" s="39" t="e">
        <f t="shared" si="8"/>
        <v>#DIV/0!</v>
      </c>
      <c r="H119" s="21"/>
      <c r="I119" s="40"/>
      <c r="J119" s="86"/>
      <c r="K119" s="86"/>
    </row>
    <row r="120" spans="1:14" x14ac:dyDescent="0.25">
      <c r="A120" s="84"/>
      <c r="B120" s="85"/>
      <c r="C120" s="37"/>
      <c r="D120" s="38"/>
      <c r="E120" s="38"/>
      <c r="F120" s="40"/>
      <c r="G120" s="39" t="e">
        <f t="shared" si="8"/>
        <v>#DIV/0!</v>
      </c>
      <c r="H120" s="21"/>
      <c r="I120" s="40"/>
      <c r="J120" s="86"/>
      <c r="K120" s="86"/>
    </row>
    <row r="121" spans="1:14" x14ac:dyDescent="0.25">
      <c r="A121" s="84"/>
      <c r="B121" s="85"/>
      <c r="C121" s="37"/>
      <c r="D121" s="38"/>
      <c r="E121" s="38"/>
      <c r="F121" s="40"/>
      <c r="G121" s="39" t="e">
        <f t="shared" si="8"/>
        <v>#DIV/0!</v>
      </c>
      <c r="H121" s="21"/>
      <c r="I121" s="40"/>
      <c r="J121" s="89"/>
      <c r="K121" s="89"/>
      <c r="L121" s="90"/>
      <c r="M121" s="90"/>
      <c r="N121" s="90"/>
    </row>
    <row r="122" spans="1:14" x14ac:dyDescent="0.25">
      <c r="A122" s="84"/>
      <c r="B122" s="85"/>
      <c r="C122" s="37"/>
      <c r="D122" s="38"/>
      <c r="E122" s="38"/>
      <c r="F122" s="40"/>
      <c r="G122" s="39" t="e">
        <f t="shared" si="8"/>
        <v>#DIV/0!</v>
      </c>
      <c r="H122" s="21"/>
      <c r="I122" s="40"/>
      <c r="J122" s="89"/>
      <c r="K122" s="89"/>
      <c r="L122" s="91"/>
      <c r="M122" s="91"/>
      <c r="N122" s="91"/>
    </row>
    <row r="123" spans="1:14" ht="15" customHeight="1" x14ac:dyDescent="0.25">
      <c r="A123" s="84"/>
      <c r="B123" s="85"/>
      <c r="C123" s="37"/>
      <c r="D123" s="38"/>
      <c r="E123" s="38"/>
      <c r="F123" s="40"/>
      <c r="G123" s="39" t="e">
        <f t="shared" si="8"/>
        <v>#DIV/0!</v>
      </c>
      <c r="H123" s="21"/>
      <c r="I123" s="40"/>
      <c r="J123" s="89"/>
      <c r="K123" s="92" t="s">
        <v>47</v>
      </c>
      <c r="L123" s="92"/>
      <c r="M123" s="93">
        <f>F34+F40+F43</f>
        <v>0</v>
      </c>
      <c r="N123" s="91"/>
    </row>
    <row r="124" spans="1:14" x14ac:dyDescent="0.25">
      <c r="A124" s="77"/>
      <c r="B124" s="78"/>
      <c r="C124" s="37"/>
      <c r="D124" s="38"/>
      <c r="E124" s="38"/>
      <c r="F124" s="40"/>
      <c r="G124" s="39" t="e">
        <f t="shared" si="8"/>
        <v>#DIV/0!</v>
      </c>
      <c r="H124" s="21"/>
      <c r="I124" s="40"/>
      <c r="J124" s="89"/>
      <c r="K124" s="92"/>
      <c r="L124" s="92"/>
      <c r="M124" s="93"/>
      <c r="N124" s="91"/>
    </row>
    <row r="125" spans="1:14" x14ac:dyDescent="0.25">
      <c r="A125" s="84"/>
      <c r="B125" s="85"/>
      <c r="C125" s="37"/>
      <c r="D125" s="38"/>
      <c r="E125" s="38"/>
      <c r="F125" s="40"/>
      <c r="G125" s="39" t="e">
        <f t="shared" si="8"/>
        <v>#DIV/0!</v>
      </c>
      <c r="H125" s="21"/>
      <c r="I125" s="40"/>
      <c r="J125" s="89"/>
      <c r="K125" s="94"/>
      <c r="L125" s="94"/>
      <c r="M125" s="95"/>
      <c r="N125" s="91"/>
    </row>
    <row r="126" spans="1:14" ht="15" customHeight="1" x14ac:dyDescent="0.25">
      <c r="A126" s="84"/>
      <c r="B126" s="85"/>
      <c r="C126" s="37"/>
      <c r="D126" s="38"/>
      <c r="E126" s="38"/>
      <c r="F126" s="40"/>
      <c r="G126" s="39" t="e">
        <f t="shared" si="8"/>
        <v>#DIV/0!</v>
      </c>
      <c r="H126" s="21"/>
      <c r="I126" s="40"/>
      <c r="J126" s="89"/>
      <c r="K126" s="92" t="s">
        <v>48</v>
      </c>
      <c r="L126" s="92"/>
      <c r="M126" s="96">
        <f>F115+F75+F53</f>
        <v>0</v>
      </c>
      <c r="N126" s="91"/>
    </row>
    <row r="127" spans="1:14" ht="10.5" customHeight="1" x14ac:dyDescent="0.25">
      <c r="A127" s="97"/>
      <c r="B127" s="97"/>
      <c r="C127" s="98"/>
      <c r="D127" s="98"/>
      <c r="E127" s="99"/>
      <c r="F127" s="100"/>
      <c r="G127" s="30"/>
      <c r="H127" s="101"/>
      <c r="I127" s="86"/>
      <c r="J127" s="89"/>
      <c r="K127" s="92"/>
      <c r="L127" s="92"/>
      <c r="M127" s="92"/>
      <c r="N127" s="91"/>
    </row>
    <row r="128" spans="1:14" ht="21" customHeight="1" x14ac:dyDescent="0.25">
      <c r="A128" s="31" t="s">
        <v>34</v>
      </c>
      <c r="B128" s="32"/>
      <c r="C128" s="32"/>
      <c r="D128" s="32"/>
      <c r="E128" s="33"/>
      <c r="F128" s="40">
        <f>M128/94*3</f>
        <v>0</v>
      </c>
      <c r="G128" s="35">
        <v>0.03</v>
      </c>
      <c r="H128" s="21"/>
      <c r="I128" s="102"/>
      <c r="J128" s="89"/>
      <c r="K128" s="92" t="s">
        <v>49</v>
      </c>
      <c r="L128" s="92"/>
      <c r="M128" s="96">
        <f>M123+M126</f>
        <v>0</v>
      </c>
      <c r="N128" s="91"/>
    </row>
    <row r="129" spans="1:14" ht="15.75" thickBot="1" x14ac:dyDescent="0.3">
      <c r="A129" s="82"/>
      <c r="B129" s="82"/>
      <c r="C129" s="103"/>
      <c r="D129" s="103"/>
      <c r="E129" s="103"/>
      <c r="F129" s="104"/>
      <c r="G129" s="30"/>
      <c r="H129" s="24"/>
      <c r="J129" s="91"/>
      <c r="K129" s="92"/>
      <c r="L129" s="92"/>
      <c r="M129" s="92"/>
      <c r="N129" s="91"/>
    </row>
    <row r="130" spans="1:14" ht="32.25" customHeight="1" thickTop="1" thickBot="1" x14ac:dyDescent="0.3">
      <c r="A130" s="105" t="s">
        <v>29</v>
      </c>
      <c r="B130" s="106"/>
      <c r="C130" s="106"/>
      <c r="D130" s="106"/>
      <c r="E130" s="107"/>
      <c r="F130" s="108">
        <f>F32+F51</f>
        <v>0</v>
      </c>
      <c r="G130" s="109" t="e">
        <f>F130/F$130</f>
        <v>#DIV/0!</v>
      </c>
      <c r="H130" s="21"/>
      <c r="I130" s="110">
        <f>I32+I51</f>
        <v>0</v>
      </c>
      <c r="J130" s="90"/>
      <c r="K130" s="92"/>
      <c r="L130" s="92"/>
      <c r="M130" s="92"/>
      <c r="N130" s="90"/>
    </row>
    <row r="131" spans="1:14" ht="16.5" thickTop="1" thickBot="1" x14ac:dyDescent="0.3">
      <c r="A131" s="111"/>
      <c r="B131" s="111"/>
      <c r="I131" s="3"/>
    </row>
    <row r="132" spans="1:14" ht="22.5" customHeight="1" thickBot="1" x14ac:dyDescent="0.3">
      <c r="A132" s="112" t="s">
        <v>44</v>
      </c>
      <c r="B132" s="112"/>
      <c r="C132" s="112"/>
      <c r="D132" s="112"/>
      <c r="E132" s="112"/>
      <c r="F132" s="112"/>
      <c r="G132" s="113" t="e">
        <f>I130/F130</f>
        <v>#DIV/0!</v>
      </c>
      <c r="K132" s="1"/>
      <c r="L132" s="1"/>
      <c r="M132" s="114"/>
    </row>
    <row r="133" spans="1:14" x14ac:dyDescent="0.25">
      <c r="A133" s="111"/>
      <c r="B133" s="111"/>
      <c r="M133" s="5"/>
    </row>
    <row r="134" spans="1:14" x14ac:dyDescent="0.25">
      <c r="A134" s="111"/>
      <c r="B134" s="111"/>
    </row>
    <row r="135" spans="1:14" ht="72" customHeight="1" x14ac:dyDescent="0.25">
      <c r="A135" s="115" t="s">
        <v>42</v>
      </c>
      <c r="B135" s="115"/>
      <c r="C135" s="115"/>
      <c r="D135" s="115"/>
      <c r="E135" s="115"/>
      <c r="F135" s="115"/>
      <c r="G135" s="115"/>
    </row>
    <row r="136" spans="1:14" x14ac:dyDescent="0.25">
      <c r="A136" s="111"/>
      <c r="B136" s="111"/>
    </row>
    <row r="137" spans="1:14" x14ac:dyDescent="0.25">
      <c r="A137" s="111"/>
      <c r="B137" s="111"/>
    </row>
  </sheetData>
  <sheetProtection algorithmName="SHA-512" hashValue="eY83KSl6nEl7nEaIVu9WDgDstewvAzRVg9zm0BUkdzwgZmm1gkVwl4DB41z7K7qBYxInuXJl+BMj+HBbRRmSag==" saltValue="PbVJ56RAmDdWujEgV6DLyg==" spinCount="100000" sheet="1" objects="1" scenarios="1"/>
  <protectedRanges>
    <protectedRange algorithmName="SHA-512" hashValue="fstlzkOXeENTK/Wgwo5cpfwMkYu6pakwCZ+QYXAPjqDyxhlJ+Jn3ewWW6D0IlvmJ6A4nE1mKHIe0hVzbMajM1A==" saltValue="Hy4buKj0CbApKEJpK4yIHw==" spinCount="100000" sqref="G1:G1048576" name="Pourcentage"/>
  </protectedRanges>
  <mergeCells count="104">
    <mergeCell ref="B15:F15"/>
    <mergeCell ref="C6:E7"/>
    <mergeCell ref="A30:B30"/>
    <mergeCell ref="C13:D13"/>
    <mergeCell ref="A2:I2"/>
    <mergeCell ref="A5:I5"/>
    <mergeCell ref="A9:I9"/>
    <mergeCell ref="A35:B35"/>
    <mergeCell ref="A36:B36"/>
    <mergeCell ref="A10:I11"/>
    <mergeCell ref="A60:A61"/>
    <mergeCell ref="A62:A63"/>
    <mergeCell ref="A72:A73"/>
    <mergeCell ref="A53:E53"/>
    <mergeCell ref="A54:A55"/>
    <mergeCell ref="A56:A57"/>
    <mergeCell ref="A58:A59"/>
    <mergeCell ref="A64:A65"/>
    <mergeCell ref="A66:A67"/>
    <mergeCell ref="A68:A69"/>
    <mergeCell ref="A70:A71"/>
    <mergeCell ref="A100:B100"/>
    <mergeCell ref="A101:B101"/>
    <mergeCell ref="A115:E115"/>
    <mergeCell ref="A107:B107"/>
    <mergeCell ref="A110:B110"/>
    <mergeCell ref="A108:B108"/>
    <mergeCell ref="A109:B109"/>
    <mergeCell ref="A74:B74"/>
    <mergeCell ref="A87:B87"/>
    <mergeCell ref="A88:B88"/>
    <mergeCell ref="A75:E75"/>
    <mergeCell ref="A77:B77"/>
    <mergeCell ref="A81:B81"/>
    <mergeCell ref="A82:B82"/>
    <mergeCell ref="A83:B83"/>
    <mergeCell ref="A84:B84"/>
    <mergeCell ref="A85:B85"/>
    <mergeCell ref="A86:B86"/>
    <mergeCell ref="A51:E51"/>
    <mergeCell ref="A32:E32"/>
    <mergeCell ref="A34:E34"/>
    <mergeCell ref="A42:B42"/>
    <mergeCell ref="A40:E40"/>
    <mergeCell ref="A43:E43"/>
    <mergeCell ref="A49:E49"/>
    <mergeCell ref="A45:B45"/>
    <mergeCell ref="A46:B46"/>
    <mergeCell ref="A47:B47"/>
    <mergeCell ref="A48:B48"/>
    <mergeCell ref="A50:B50"/>
    <mergeCell ref="A38:B38"/>
    <mergeCell ref="A39:B39"/>
    <mergeCell ref="A41:B41"/>
    <mergeCell ref="A44:B44"/>
    <mergeCell ref="A37:B37"/>
    <mergeCell ref="K128:L130"/>
    <mergeCell ref="M128:M130"/>
    <mergeCell ref="K132:L132"/>
    <mergeCell ref="K123:L124"/>
    <mergeCell ref="M123:M124"/>
    <mergeCell ref="K126:L127"/>
    <mergeCell ref="M126:M127"/>
    <mergeCell ref="A135:G135"/>
    <mergeCell ref="A91:B91"/>
    <mergeCell ref="A92:B92"/>
    <mergeCell ref="A93:B93"/>
    <mergeCell ref="A94:B94"/>
    <mergeCell ref="A95:B95"/>
    <mergeCell ref="A130:E130"/>
    <mergeCell ref="A113:B113"/>
    <mergeCell ref="A124:B124"/>
    <mergeCell ref="A112:B112"/>
    <mergeCell ref="A96:B96"/>
    <mergeCell ref="A97:B97"/>
    <mergeCell ref="A98:B98"/>
    <mergeCell ref="A128:E128"/>
    <mergeCell ref="A121:B121"/>
    <mergeCell ref="A122:B122"/>
    <mergeCell ref="A123:B123"/>
    <mergeCell ref="A132:F132"/>
    <mergeCell ref="A111:B111"/>
    <mergeCell ref="A117:B117"/>
    <mergeCell ref="A118:B118"/>
    <mergeCell ref="A119:B119"/>
    <mergeCell ref="A76:E76"/>
    <mergeCell ref="A102:E102"/>
    <mergeCell ref="A103:B103"/>
    <mergeCell ref="A104:B104"/>
    <mergeCell ref="A105:B105"/>
    <mergeCell ref="A106:B106"/>
    <mergeCell ref="A78:B78"/>
    <mergeCell ref="A79:B79"/>
    <mergeCell ref="A80:B80"/>
    <mergeCell ref="A129:B129"/>
    <mergeCell ref="A125:B125"/>
    <mergeCell ref="A126:B126"/>
    <mergeCell ref="A127:B127"/>
    <mergeCell ref="A89:B89"/>
    <mergeCell ref="A90:B90"/>
    <mergeCell ref="A114:B114"/>
    <mergeCell ref="A116:B116"/>
    <mergeCell ref="A120:B120"/>
    <mergeCell ref="A99:B99"/>
  </mergeCells>
  <pageMargins left="0.51041666666666663" right="0.45833333333333331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2017-10-19T18:29:13Z</cp:lastPrinted>
  <dcterms:created xsi:type="dcterms:W3CDTF">2017-10-13T09:32:07Z</dcterms:created>
  <dcterms:modified xsi:type="dcterms:W3CDTF">2017-10-20T07:12:47Z</dcterms:modified>
</cp:coreProperties>
</file>